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ubworks\PARKING\CONTRACTS\PARKING OPERATOR\RFP\"/>
    </mc:Choice>
  </mc:AlternateContent>
  <xr:revisionPtr revIDLastSave="0" documentId="13_ncr:1_{2EED20FC-DC70-446A-8FC1-7E3C936BA43B}" xr6:coauthVersionLast="47" xr6:coauthVersionMax="47" xr10:uidLastSave="{00000000-0000-0000-0000-000000000000}"/>
  <workbookProtection workbookAlgorithmName="SHA-512" workbookHashValue="+v8rN1Qa0tZsw35DfMDNLKwZAdBNy9CI+JAOgdMAgUEBhm+IGXWgZZc9ovYXxZjkYoLJod80yFBknK029jyXwA==" workbookSaltValue="MEqDpYVTKHSoARrfu7UjWQ==" workbookSpinCount="100000" lockStructure="1"/>
  <bookViews>
    <workbookView xWindow="-120" yWindow="-120" windowWidth="29040" windowHeight="15840" xr2:uid="{FDB8C30B-01C3-4403-B6A0-65D40C84BFBB}"/>
  </bookViews>
  <sheets>
    <sheet name="Summary" sheetId="6" r:id="rId1"/>
    <sheet name="Form A" sheetId="1" r:id="rId2"/>
    <sheet name="Form B" sheetId="7" r:id="rId3"/>
    <sheet name="Form C" sheetId="10" r:id="rId4"/>
    <sheet name="Form D" sheetId="8" r:id="rId5"/>
  </sheets>
  <definedNames>
    <definedName name="_xlnm.Print_Area" localSheetId="1">'Form A'!$A$1:$I$65</definedName>
    <definedName name="_xlnm.Print_Area" localSheetId="2">'Form B'!$A$1:$G$21</definedName>
    <definedName name="_xlnm.Print_Area" localSheetId="0">Summary!$A$1:$T$28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9" i="6" l="1"/>
  <c r="T15" i="6"/>
  <c r="T14" i="6"/>
  <c r="T13" i="6"/>
  <c r="T12" i="6"/>
  <c r="T9" i="6"/>
  <c r="S9" i="6"/>
  <c r="S8" i="6"/>
  <c r="R9" i="6"/>
  <c r="R8" i="6"/>
  <c r="Q19" i="6"/>
  <c r="Q15" i="6"/>
  <c r="Q14" i="6"/>
  <c r="Q13" i="6"/>
  <c r="Q12" i="6"/>
  <c r="P9" i="6"/>
  <c r="P8" i="6"/>
  <c r="O9" i="6"/>
  <c r="O8" i="6"/>
  <c r="G9" i="7"/>
  <c r="F9" i="7"/>
  <c r="E9" i="7"/>
  <c r="D9" i="7"/>
  <c r="C9" i="7"/>
  <c r="G11" i="7"/>
  <c r="F11" i="7"/>
  <c r="D53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3" i="1"/>
  <c r="D32" i="1"/>
  <c r="D31" i="1"/>
  <c r="D30" i="1"/>
  <c r="D29" i="1"/>
  <c r="D28" i="1"/>
  <c r="D27" i="1"/>
  <c r="D26" i="1"/>
  <c r="D20" i="1"/>
  <c r="D19" i="1"/>
  <c r="D18" i="1"/>
  <c r="D17" i="1"/>
  <c r="I51" i="1"/>
  <c r="T18" i="6" s="1"/>
  <c r="I21" i="1"/>
  <c r="I14" i="1"/>
  <c r="I12" i="1"/>
  <c r="I9" i="1"/>
  <c r="I13" i="1" s="1"/>
  <c r="H51" i="1"/>
  <c r="Q18" i="6" s="1"/>
  <c r="H21" i="1"/>
  <c r="H14" i="1"/>
  <c r="H12" i="1"/>
  <c r="Q9" i="6" s="1"/>
  <c r="H9" i="1"/>
  <c r="H13" i="1" s="1"/>
  <c r="K20" i="6"/>
  <c r="N19" i="6"/>
  <c r="M9" i="6"/>
  <c r="M8" i="6"/>
  <c r="L9" i="6"/>
  <c r="L8" i="6"/>
  <c r="E55" i="1"/>
  <c r="N13" i="6"/>
  <c r="G21" i="1"/>
  <c r="F21" i="1"/>
  <c r="N15" i="6"/>
  <c r="N14" i="6"/>
  <c r="N12" i="6"/>
  <c r="K12" i="6"/>
  <c r="N20" i="6"/>
  <c r="E51" i="1"/>
  <c r="H18" i="6" s="1"/>
  <c r="F51" i="1"/>
  <c r="K18" i="6" s="1"/>
  <c r="G51" i="1"/>
  <c r="N18" i="6" s="1"/>
  <c r="H23" i="1" l="1"/>
  <c r="H57" i="1" s="1"/>
  <c r="I23" i="1"/>
  <c r="I57" i="1" s="1"/>
  <c r="F7" i="7"/>
  <c r="G7" i="7"/>
  <c r="G8" i="7"/>
  <c r="T8" i="6"/>
  <c r="F8" i="7"/>
  <c r="Q8" i="6"/>
  <c r="Q10" i="6" s="1"/>
  <c r="E18" i="6"/>
  <c r="T10" i="6"/>
  <c r="R10" i="6"/>
  <c r="O10" i="6"/>
  <c r="T16" i="6"/>
  <c r="Q16" i="6"/>
  <c r="N16" i="6"/>
  <c r="L10" i="6"/>
  <c r="Q17" i="6" l="1"/>
  <c r="P10" i="6"/>
  <c r="T22" i="6"/>
  <c r="T23" i="6" s="1"/>
  <c r="S10" i="6"/>
  <c r="T17" i="6"/>
  <c r="Q22" i="6"/>
  <c r="Q23" i="6" s="1"/>
  <c r="G12" i="1" l="1"/>
  <c r="N9" i="6" s="1"/>
  <c r="I9" i="6"/>
  <c r="F9" i="1"/>
  <c r="K8" i="6" s="1"/>
  <c r="K23" i="10"/>
  <c r="L23" i="10" s="1"/>
  <c r="K22" i="10"/>
  <c r="L22" i="10" s="1"/>
  <c r="K21" i="10"/>
  <c r="L21" i="10" s="1"/>
  <c r="K20" i="10"/>
  <c r="L20" i="10" s="1"/>
  <c r="K19" i="10"/>
  <c r="L19" i="10" s="1"/>
  <c r="K18" i="10"/>
  <c r="L18" i="10" s="1"/>
  <c r="K17" i="10"/>
  <c r="L17" i="10" s="1"/>
  <c r="K16" i="10"/>
  <c r="L16" i="10" s="1"/>
  <c r="K15" i="10"/>
  <c r="L15" i="10" s="1"/>
  <c r="J24" i="10"/>
  <c r="I24" i="10"/>
  <c r="H24" i="10"/>
  <c r="G24" i="10"/>
  <c r="F24" i="10"/>
  <c r="E24" i="10"/>
  <c r="D24" i="10"/>
  <c r="K12" i="10"/>
  <c r="L12" i="10" s="1"/>
  <c r="K11" i="10"/>
  <c r="L11" i="10" s="1"/>
  <c r="K10" i="10"/>
  <c r="L10" i="10" s="1"/>
  <c r="K9" i="10"/>
  <c r="L9" i="10" s="1"/>
  <c r="J13" i="10"/>
  <c r="I13" i="10"/>
  <c r="H13" i="10"/>
  <c r="G13" i="10"/>
  <c r="F13" i="10"/>
  <c r="E13" i="10"/>
  <c r="D13" i="10"/>
  <c r="K8" i="10"/>
  <c r="L8" i="10" s="1"/>
  <c r="E11" i="7"/>
  <c r="D11" i="7"/>
  <c r="K18" i="8"/>
  <c r="H20" i="6"/>
  <c r="E20" i="6" s="1"/>
  <c r="K19" i="6"/>
  <c r="D55" i="1"/>
  <c r="J8" i="6"/>
  <c r="J9" i="6"/>
  <c r="G9" i="6"/>
  <c r="G8" i="6"/>
  <c r="I8" i="6"/>
  <c r="K13" i="6"/>
  <c r="K15" i="6"/>
  <c r="K14" i="6"/>
  <c r="K16" i="6" l="1"/>
  <c r="D51" i="1"/>
  <c r="H14" i="6"/>
  <c r="E14" i="6" s="1"/>
  <c r="G14" i="1"/>
  <c r="F12" i="1"/>
  <c r="K9" i="6" s="1"/>
  <c r="K10" i="6" s="1"/>
  <c r="J15" i="6" s="1"/>
  <c r="F14" i="1"/>
  <c r="G9" i="1"/>
  <c r="E9" i="1"/>
  <c r="F8" i="6"/>
  <c r="C8" i="6" s="1"/>
  <c r="L24" i="10"/>
  <c r="E10" i="1" s="1"/>
  <c r="K24" i="10"/>
  <c r="J26" i="10"/>
  <c r="H26" i="10"/>
  <c r="G26" i="10"/>
  <c r="F26" i="10"/>
  <c r="E26" i="10"/>
  <c r="I26" i="10"/>
  <c r="D26" i="10"/>
  <c r="L13" i="10"/>
  <c r="K13" i="10"/>
  <c r="I10" i="6"/>
  <c r="D10" i="1" l="1"/>
  <c r="D14" i="1" s="1"/>
  <c r="F9" i="6"/>
  <c r="C9" i="6" s="1"/>
  <c r="E14" i="1"/>
  <c r="E12" i="1"/>
  <c r="H9" i="6" s="1"/>
  <c r="E9" i="6" s="1"/>
  <c r="D9" i="6" s="1"/>
  <c r="G13" i="1"/>
  <c r="N8" i="6"/>
  <c r="N10" i="6" s="1"/>
  <c r="J14" i="6"/>
  <c r="J13" i="6"/>
  <c r="K17" i="6"/>
  <c r="J12" i="6"/>
  <c r="F13" i="1"/>
  <c r="E13" i="1"/>
  <c r="F10" i="6"/>
  <c r="H8" i="6"/>
  <c r="K26" i="10"/>
  <c r="L26" i="10"/>
  <c r="C10" i="6"/>
  <c r="K22" i="6"/>
  <c r="K23" i="6" s="1"/>
  <c r="J10" i="6"/>
  <c r="D12" i="1" l="1"/>
  <c r="D11" i="1" s="1"/>
  <c r="S15" i="6"/>
  <c r="S12" i="6"/>
  <c r="S14" i="6"/>
  <c r="M14" i="6"/>
  <c r="M15" i="6"/>
  <c r="N22" i="6"/>
  <c r="N23" i="6" s="1"/>
  <c r="S13" i="6"/>
  <c r="M13" i="6"/>
  <c r="M12" i="6"/>
  <c r="P14" i="6"/>
  <c r="P12" i="6"/>
  <c r="N17" i="6"/>
  <c r="P13" i="6"/>
  <c r="P15" i="6"/>
  <c r="M10" i="6"/>
  <c r="E7" i="7"/>
  <c r="E8" i="7"/>
  <c r="G23" i="1"/>
  <c r="G57" i="1" s="1"/>
  <c r="E8" i="6"/>
  <c r="E10" i="6" s="1"/>
  <c r="F23" i="1"/>
  <c r="F57" i="1" s="1"/>
  <c r="D8" i="7"/>
  <c r="D7" i="7"/>
  <c r="C8" i="7"/>
  <c r="C7" i="7"/>
  <c r="H10" i="6"/>
  <c r="D13" i="1"/>
  <c r="D8" i="6" l="1"/>
  <c r="C18" i="1"/>
  <c r="C20" i="1"/>
  <c r="C19" i="1"/>
  <c r="C17" i="1"/>
  <c r="H12" i="6"/>
  <c r="D10" i="6"/>
  <c r="G10" i="6"/>
  <c r="E12" i="6" l="1"/>
  <c r="D12" i="6" s="1"/>
  <c r="G14" i="6"/>
  <c r="D14" i="6"/>
  <c r="G12" i="6"/>
  <c r="E21" i="1"/>
  <c r="E23" i="1" s="1"/>
  <c r="H15" i="6"/>
  <c r="E15" i="6" s="1"/>
  <c r="H13" i="6"/>
  <c r="G13" i="6" l="1"/>
  <c r="E13" i="6"/>
  <c r="D15" i="6"/>
  <c r="G15" i="6"/>
  <c r="D21" i="1"/>
  <c r="D23" i="1" s="1"/>
  <c r="H16" i="6"/>
  <c r="H17" i="6" s="1"/>
  <c r="E16" i="6" l="1"/>
  <c r="E17" i="6" s="1"/>
  <c r="D13" i="6"/>
  <c r="D57" i="1"/>
  <c r="H19" i="6"/>
  <c r="E19" i="6" s="1"/>
  <c r="C11" i="7"/>
  <c r="E57" i="1"/>
  <c r="H22" i="6" l="1"/>
  <c r="H23" i="6" s="1"/>
  <c r="E22" i="6"/>
  <c r="E23" i="6" s="1"/>
</calcChain>
</file>

<file path=xl/sharedStrings.xml><?xml version="1.0" encoding="utf-8"?>
<sst xmlns="http://schemas.openxmlformats.org/spreadsheetml/2006/main" count="162" uniqueCount="105">
  <si>
    <t>Annual Hours</t>
  </si>
  <si>
    <t>Total</t>
  </si>
  <si>
    <t>Payroll Taxes</t>
  </si>
  <si>
    <t>Health/Welfare/Benefits</t>
  </si>
  <si>
    <t>Workers' Compensation</t>
  </si>
  <si>
    <t>Tickets</t>
  </si>
  <si>
    <t>Hourly Rate</t>
  </si>
  <si>
    <t>Sub-Total (Tax &amp; Fringe)</t>
  </si>
  <si>
    <t xml:space="preserve">Management Fee </t>
  </si>
  <si>
    <t>Year One</t>
  </si>
  <si>
    <t>Year Two</t>
  </si>
  <si>
    <t>Total - Annual Hours</t>
  </si>
  <si>
    <t>Payroll Tax &amp; Fringe Benefits</t>
  </si>
  <si>
    <t>Sub-Total - Salaries and Wages</t>
  </si>
  <si>
    <t>Sub-Total - Payroll Tax &amp; Fringe Benefits</t>
  </si>
  <si>
    <t>Notes:</t>
  </si>
  <si>
    <t xml:space="preserve">Total Operating Expense Budget </t>
  </si>
  <si>
    <t>Sub-Total - Salaries/Wages</t>
  </si>
  <si>
    <t>Payroll Tax &amp; Fringe</t>
  </si>
  <si>
    <t>Category</t>
  </si>
  <si>
    <t>Item</t>
  </si>
  <si>
    <t>Cost</t>
  </si>
  <si>
    <t>Position</t>
  </si>
  <si>
    <t>Monday</t>
  </si>
  <si>
    <t>Tuesday</t>
  </si>
  <si>
    <t>Wednesday</t>
  </si>
  <si>
    <t>Thursday</t>
  </si>
  <si>
    <t>Friday</t>
  </si>
  <si>
    <t>Saturday</t>
  </si>
  <si>
    <t>Sunday</t>
  </si>
  <si>
    <t>Weekly</t>
  </si>
  <si>
    <t>Annual</t>
  </si>
  <si>
    <t>Year Three</t>
  </si>
  <si>
    <t>DO NOT AMEND</t>
  </si>
  <si>
    <t>Operator's Legal Name:</t>
  </si>
  <si>
    <t>Annual
Hours</t>
  </si>
  <si>
    <t>Hourly
 Rate</t>
  </si>
  <si>
    <t>Itemized Cost</t>
  </si>
  <si>
    <t>Form A - Proposed Operating Budget</t>
  </si>
  <si>
    <t>Note:</t>
  </si>
  <si>
    <t>#</t>
  </si>
  <si>
    <t xml:space="preserve">  Cells shaded green contain formulas, do not amend.</t>
  </si>
  <si>
    <t xml:space="preserve">  Input proposed costs in the cells shaded Blue.</t>
  </si>
  <si>
    <t>Cells shaded green contain formulas, do not amend.</t>
  </si>
  <si>
    <t>All other fields can be utilized for input fields.</t>
  </si>
  <si>
    <t>Administrative</t>
  </si>
  <si>
    <t>Sub-Total - Adminstrative</t>
  </si>
  <si>
    <t>Administrative Staff</t>
  </si>
  <si>
    <t>TOTAL</t>
  </si>
  <si>
    <t>Field Personnel</t>
  </si>
  <si>
    <t>Vacation &amp; sick pay accruals</t>
  </si>
  <si>
    <t>Total Salaries and Wages</t>
  </si>
  <si>
    <t>Sweeping</t>
  </si>
  <si>
    <t>Telephone / Data</t>
  </si>
  <si>
    <t>Repair &amp; Maint - Equipment</t>
  </si>
  <si>
    <t>Steam Cleaning</t>
  </si>
  <si>
    <t>Supplies - Lot</t>
  </si>
  <si>
    <t>Supplies - Office</t>
  </si>
  <si>
    <t>Credit Card Fees</t>
  </si>
  <si>
    <t>Utilities</t>
  </si>
  <si>
    <t>Routine Facility Maintenance</t>
  </si>
  <si>
    <t>Insurance (liablility, GKLL, crime)</t>
  </si>
  <si>
    <t>License / Permits</t>
  </si>
  <si>
    <t>Subcontractor Services</t>
  </si>
  <si>
    <t>Total - Other  Operating Expenses</t>
  </si>
  <si>
    <t>n/a</t>
  </si>
  <si>
    <t>Salaries &amp; Wages</t>
  </si>
  <si>
    <t>Total Salaries &amp; Wages</t>
  </si>
  <si>
    <t xml:space="preserve">Other Operating Expenses </t>
  </si>
  <si>
    <t xml:space="preserve"> Cells shaded green contain formulas, do not amend</t>
  </si>
  <si>
    <t>Total Annual Operating Budgets</t>
  </si>
  <si>
    <t>Sub-Total - Field Personnel</t>
  </si>
  <si>
    <t>Year Four</t>
  </si>
  <si>
    <t>Year Five</t>
  </si>
  <si>
    <t>Input proposed costs in the cells shaded Blue</t>
  </si>
  <si>
    <t>Facility No. 1,2,3,4,5</t>
  </si>
  <si>
    <t>Five-Year Total</t>
  </si>
  <si>
    <r>
      <rPr>
        <i/>
        <vertAlign val="superscript"/>
        <sz val="12"/>
        <rFont val="Calibri"/>
        <family val="2"/>
        <scheme val="minor"/>
      </rPr>
      <t>1</t>
    </r>
    <r>
      <rPr>
        <i/>
        <sz val="12"/>
        <rFont val="Calibri"/>
        <family val="2"/>
        <scheme val="minor"/>
      </rPr>
      <t xml:space="preserve"> Cells shaded green contain formulas, do not amend.</t>
    </r>
  </si>
  <si>
    <r>
      <rPr>
        <i/>
        <vertAlign val="superscript"/>
        <sz val="12"/>
        <rFont val="Calibri"/>
        <family val="2"/>
        <scheme val="minor"/>
      </rPr>
      <t>2</t>
    </r>
    <r>
      <rPr>
        <i/>
        <sz val="12"/>
        <rFont val="Calibri"/>
        <family val="2"/>
        <scheme val="minor"/>
      </rPr>
      <t xml:space="preserve"> Input start up items and proposed costs in the cells shaded Blue.</t>
    </r>
  </si>
  <si>
    <r>
      <rPr>
        <vertAlign val="superscript"/>
        <sz val="12"/>
        <color indexed="8"/>
        <rFont val="Calibri"/>
        <family val="2"/>
        <scheme val="minor"/>
      </rPr>
      <t>1</t>
    </r>
    <r>
      <rPr>
        <sz val="12"/>
        <color indexed="8"/>
        <rFont val="Calibri"/>
        <family val="2"/>
        <scheme val="minor"/>
      </rPr>
      <t xml:space="preserve"> Payroll Tax</t>
    </r>
  </si>
  <si>
    <r>
      <rPr>
        <vertAlign val="superscript"/>
        <sz val="12"/>
        <color indexed="8"/>
        <rFont val="Calibri"/>
        <family val="2"/>
        <scheme val="minor"/>
      </rPr>
      <t>2</t>
    </r>
    <r>
      <rPr>
        <sz val="12"/>
        <color indexed="8"/>
        <rFont val="Calibri"/>
        <family val="2"/>
        <scheme val="minor"/>
      </rPr>
      <t xml:space="preserve"> Worker's Compensation Insurance</t>
    </r>
  </si>
  <si>
    <r>
      <rPr>
        <vertAlign val="superscript"/>
        <sz val="12"/>
        <color indexed="8"/>
        <rFont val="Calibri"/>
        <family val="2"/>
        <scheme val="minor"/>
      </rPr>
      <t>3</t>
    </r>
    <r>
      <rPr>
        <sz val="12"/>
        <color indexed="8"/>
        <rFont val="Calibri"/>
        <family val="2"/>
        <scheme val="minor"/>
      </rPr>
      <t xml:space="preserve"> General Liability, GKLL Insurance</t>
    </r>
    <r>
      <rPr>
        <sz val="12"/>
        <color theme="1"/>
        <rFont val="Calibri"/>
        <family val="2"/>
        <scheme val="minor"/>
      </rPr>
      <t xml:space="preserve"> per space</t>
    </r>
  </si>
  <si>
    <r>
      <rPr>
        <vertAlign val="superscript"/>
        <sz val="12"/>
        <color indexed="8"/>
        <rFont val="Calibri"/>
        <family val="2"/>
        <scheme val="minor"/>
      </rPr>
      <t>4</t>
    </r>
    <r>
      <rPr>
        <sz val="12"/>
        <color indexed="8"/>
        <rFont val="Calibri"/>
        <family val="2"/>
        <scheme val="minor"/>
      </rPr>
      <t xml:space="preserve"> Per Claim Insurance Deductible Cost</t>
    </r>
  </si>
  <si>
    <r>
      <rPr>
        <vertAlign val="superscript"/>
        <sz val="12"/>
        <color indexed="8"/>
        <rFont val="Calibri"/>
        <family val="2"/>
        <scheme val="minor"/>
      </rPr>
      <t>5</t>
    </r>
    <r>
      <rPr>
        <sz val="12"/>
        <color indexed="8"/>
        <rFont val="Calibri"/>
        <family val="2"/>
        <scheme val="minor"/>
      </rPr>
      <t xml:space="preserve"> Base Management Fee</t>
    </r>
  </si>
  <si>
    <r>
      <rPr>
        <vertAlign val="superscript"/>
        <sz val="12"/>
        <color indexed="8"/>
        <rFont val="Calibri"/>
        <family val="2"/>
        <scheme val="minor"/>
      </rPr>
      <t>1</t>
    </r>
    <r>
      <rPr>
        <sz val="12"/>
        <color indexed="8"/>
        <rFont val="Calibri"/>
        <family val="2"/>
        <scheme val="minor"/>
      </rPr>
      <t xml:space="preserve"> Maximum percentage of payroll with no cut off for SUTA</t>
    </r>
  </si>
  <si>
    <r>
      <rPr>
        <vertAlign val="superscript"/>
        <sz val="12"/>
        <color indexed="8"/>
        <rFont val="Calibri"/>
        <family val="2"/>
        <scheme val="minor"/>
      </rPr>
      <t>2</t>
    </r>
    <r>
      <rPr>
        <sz val="12"/>
        <color indexed="8"/>
        <rFont val="Calibri"/>
        <family val="2"/>
        <scheme val="minor"/>
      </rPr>
      <t xml:space="preserve"> Maximum percentage of worker's comp.</t>
    </r>
  </si>
  <si>
    <r>
      <rPr>
        <vertAlign val="superscript"/>
        <sz val="12"/>
        <color indexed="8"/>
        <rFont val="Calibri"/>
        <family val="2"/>
        <scheme val="minor"/>
      </rPr>
      <t>4</t>
    </r>
    <r>
      <rPr>
        <sz val="12"/>
        <color indexed="8"/>
        <rFont val="Calibri"/>
        <family val="2"/>
        <scheme val="minor"/>
      </rPr>
      <t xml:space="preserve"> i.e. $2,500, $5,000, etc.</t>
    </r>
  </si>
  <si>
    <r>
      <rPr>
        <vertAlign val="superscript"/>
        <sz val="12"/>
        <color indexed="8"/>
        <rFont val="Calibri"/>
        <family val="2"/>
        <scheme val="minor"/>
      </rPr>
      <t>5</t>
    </r>
    <r>
      <rPr>
        <sz val="12"/>
        <color indexed="8"/>
        <rFont val="Calibri"/>
        <family val="2"/>
        <scheme val="minor"/>
      </rPr>
      <t xml:space="preserve"> Annual base fee.</t>
    </r>
  </si>
  <si>
    <r>
      <rPr>
        <i/>
        <vertAlign val="superscript"/>
        <sz val="12"/>
        <color theme="1"/>
        <rFont val="Calibri"/>
        <family val="2"/>
        <scheme val="minor"/>
      </rPr>
      <t>1</t>
    </r>
    <r>
      <rPr>
        <i/>
        <sz val="12"/>
        <color theme="1"/>
        <rFont val="Calibri"/>
        <family val="2"/>
        <scheme val="minor"/>
      </rPr>
      <t xml:space="preserve"> Enter the number of hours only  per day.  E.g.: 1,1.25, 1.5,1.75, etc.</t>
    </r>
  </si>
  <si>
    <r>
      <t xml:space="preserve">Salaries and Wages </t>
    </r>
    <r>
      <rPr>
        <b/>
        <vertAlign val="superscript"/>
        <sz val="10"/>
        <color indexed="8"/>
        <rFont val="Calibri"/>
        <family val="2"/>
        <scheme val="minor"/>
      </rPr>
      <t>1</t>
    </r>
  </si>
  <si>
    <r>
      <t xml:space="preserve">Other Operating Expenses </t>
    </r>
    <r>
      <rPr>
        <b/>
        <vertAlign val="superscript"/>
        <sz val="10"/>
        <rFont val="Calibri"/>
        <family val="2"/>
        <scheme val="minor"/>
      </rPr>
      <t>2</t>
    </r>
  </si>
  <si>
    <r>
      <t xml:space="preserve">Start-up Budget </t>
    </r>
    <r>
      <rPr>
        <b/>
        <vertAlign val="superscript"/>
        <sz val="10"/>
        <rFont val="Calibri"/>
        <family val="2"/>
        <scheme val="minor"/>
      </rPr>
      <t xml:space="preserve">(3) </t>
    </r>
    <r>
      <rPr>
        <b/>
        <sz val="10"/>
        <rFont val="Calibri"/>
        <family val="2"/>
        <scheme val="minor"/>
      </rPr>
      <t>- One-time Cost</t>
    </r>
  </si>
  <si>
    <r>
      <rPr>
        <vertAlign val="superscript"/>
        <sz val="10"/>
        <rFont val="Calibri"/>
        <family val="2"/>
        <scheme val="minor"/>
      </rPr>
      <t>1</t>
    </r>
    <r>
      <rPr>
        <sz val="10"/>
        <rFont val="Calibri"/>
        <family val="2"/>
        <scheme val="minor"/>
      </rPr>
      <t xml:space="preserve"> Salaries and Wages based upon proposed staffing schedule provided (Form C); annual hours must match the hours 
   shown Form C.</t>
    </r>
  </si>
  <si>
    <r>
      <rPr>
        <vertAlign val="superscript"/>
        <sz val="10"/>
        <color indexed="8"/>
        <rFont val="Calibri"/>
        <family val="2"/>
        <scheme val="minor"/>
      </rPr>
      <t>2</t>
    </r>
    <r>
      <rPr>
        <sz val="10"/>
        <color indexed="8"/>
        <rFont val="Calibri"/>
        <family val="2"/>
        <scheme val="minor"/>
      </rPr>
      <t xml:space="preserve">  Provide detail for all "Other Expenses".  You may add additional expense items that correspond to your proposal.</t>
    </r>
  </si>
  <si>
    <r>
      <rPr>
        <vertAlign val="superscript"/>
        <sz val="10"/>
        <color indexed="8"/>
        <rFont val="Calibri"/>
        <family val="2"/>
        <scheme val="minor"/>
      </rPr>
      <t>3</t>
    </r>
    <r>
      <rPr>
        <sz val="10"/>
        <color indexed="8"/>
        <rFont val="Calibri"/>
        <family val="2"/>
        <scheme val="minor"/>
      </rPr>
      <t xml:space="preserve"> Proposed Start-up Budget = One-time proposed cost for transition and start-up expenditures (year-one only)</t>
    </r>
  </si>
  <si>
    <r>
      <t xml:space="preserve">Start-up Budget </t>
    </r>
    <r>
      <rPr>
        <b/>
        <vertAlign val="superscript"/>
        <sz val="10"/>
        <color indexed="8"/>
        <rFont val="Calibri"/>
        <family val="2"/>
        <scheme val="minor"/>
      </rPr>
      <t>(1)</t>
    </r>
  </si>
  <si>
    <r>
      <t xml:space="preserve">Cost/Month </t>
    </r>
    <r>
      <rPr>
        <vertAlign val="superscript"/>
        <sz val="10"/>
        <color indexed="8"/>
        <rFont val="Calibri"/>
        <family val="2"/>
        <scheme val="minor"/>
      </rPr>
      <t>(2)</t>
    </r>
  </si>
  <si>
    <r>
      <rPr>
        <vertAlign val="superscript"/>
        <sz val="10"/>
        <color indexed="8"/>
        <rFont val="Calibri"/>
        <family val="2"/>
        <scheme val="minor"/>
      </rPr>
      <t>1</t>
    </r>
    <r>
      <rPr>
        <sz val="10"/>
        <color indexed="8"/>
        <rFont val="Calibri"/>
        <family val="2"/>
        <scheme val="minor"/>
      </rPr>
      <t xml:space="preserve"> Proposed Start-up Budget = One-time proposed cost for transition and start-up expenditures (year-one only)</t>
    </r>
  </si>
  <si>
    <t>Consolidated 
(Five-Year Budget)</t>
  </si>
  <si>
    <t>Form S - Parking Facility - Budget Summary</t>
  </si>
  <si>
    <r>
      <t>Form C -  Proposed Staffing Schedule  Hours</t>
    </r>
    <r>
      <rPr>
        <b/>
        <vertAlign val="superscript"/>
        <sz val="12"/>
        <color theme="1"/>
        <rFont val="Calibri"/>
        <family val="2"/>
        <scheme val="minor"/>
      </rPr>
      <t>1</t>
    </r>
  </si>
  <si>
    <t>Form D - Proposed Start-UP Budget</t>
  </si>
  <si>
    <t>Form B - Management and Other Fees</t>
  </si>
  <si>
    <r>
      <rPr>
        <vertAlign val="superscript"/>
        <sz val="12"/>
        <color indexed="8"/>
        <rFont val="Calibri"/>
        <family val="2"/>
        <scheme val="minor"/>
      </rPr>
      <t>3</t>
    </r>
    <r>
      <rPr>
        <sz val="12"/>
        <color indexed="8"/>
        <rFont val="Calibri"/>
        <family val="2"/>
        <scheme val="minor"/>
      </rPr>
      <t xml:space="preserve"> Maximum cost per space; assume 1,135 marked spaces, totals from Facility; 1,2,3,4,5</t>
    </r>
  </si>
  <si>
    <r>
      <rPr>
        <vertAlign val="superscript"/>
        <sz val="10"/>
        <color indexed="8"/>
        <rFont val="Calibri"/>
        <family val="2"/>
        <scheme val="minor"/>
      </rPr>
      <t>2</t>
    </r>
    <r>
      <rPr>
        <sz val="10"/>
        <color indexed="8"/>
        <rFont val="Calibri"/>
        <family val="2"/>
        <scheme val="minor"/>
      </rPr>
      <t xml:space="preserve"> Cost/Month =Five-year Total Budget/ 60 months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</si>
</sst>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&quot;$&quot;#,##0"/>
    <numFmt numFmtId="167" formatCode="0_);\(0\)"/>
  </numFmts>
  <fonts count="38">
    <font>
      <sz val="10"/>
      <color theme="1"/>
      <name val="Futura Book"/>
      <family val="2"/>
    </font>
    <font>
      <sz val="12"/>
      <color theme="1"/>
      <name val="Calibri"/>
      <family val="2"/>
      <scheme val="minor"/>
    </font>
    <font>
      <sz val="10"/>
      <color theme="1"/>
      <name val="Futura Book"/>
      <family val="2"/>
    </font>
    <font>
      <sz val="9"/>
      <color theme="1"/>
      <name val="Aptos"/>
      <family val="2"/>
    </font>
    <font>
      <sz val="10"/>
      <color theme="1"/>
      <name val="Aptos"/>
      <family val="2"/>
    </font>
    <font>
      <sz val="12"/>
      <color theme="1"/>
      <name val="Aptos"/>
      <family val="2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i/>
      <vertAlign val="superscript"/>
      <sz val="12"/>
      <name val="Calibri"/>
      <family val="2"/>
      <scheme val="minor"/>
    </font>
    <font>
      <vertAlign val="superscript"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vertAlign val="superscript"/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perscript"/>
      <sz val="10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vertAlign val="superscript"/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 style="double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ck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13">
    <xf numFmtId="0" fontId="0" fillId="0" borderId="0" xfId="0"/>
    <xf numFmtId="0" fontId="4" fillId="2" borderId="0" xfId="0" applyFont="1" applyFill="1"/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left" indent="2"/>
      <protection locked="0"/>
    </xf>
    <xf numFmtId="0" fontId="3" fillId="2" borderId="0" xfId="0" applyFont="1" applyFill="1"/>
    <xf numFmtId="0" fontId="3" fillId="2" borderId="0" xfId="0" applyFont="1" applyFill="1" applyProtection="1">
      <protection locked="0"/>
    </xf>
    <xf numFmtId="0" fontId="5" fillId="6" borderId="0" xfId="0" applyFont="1" applyFill="1" applyAlignment="1">
      <alignment vertical="center"/>
    </xf>
    <xf numFmtId="0" fontId="4" fillId="6" borderId="0" xfId="0" applyFont="1" applyFill="1"/>
    <xf numFmtId="0" fontId="6" fillId="2" borderId="0" xfId="0" applyFont="1" applyFill="1"/>
    <xf numFmtId="0" fontId="6" fillId="2" borderId="0" xfId="0" applyFont="1" applyFill="1" applyProtection="1">
      <protection locked="0"/>
    </xf>
    <xf numFmtId="0" fontId="7" fillId="6" borderId="0" xfId="0" applyFont="1" applyFill="1" applyAlignment="1">
      <alignment horizontal="left" vertical="center"/>
    </xf>
    <xf numFmtId="0" fontId="13" fillId="2" borderId="0" xfId="0" applyFont="1" applyFill="1"/>
    <xf numFmtId="0" fontId="15" fillId="2" borderId="0" xfId="0" applyFont="1" applyFill="1"/>
    <xf numFmtId="0" fontId="16" fillId="2" borderId="0" xfId="0" applyFont="1" applyFill="1" applyAlignment="1">
      <alignment horizontal="left" vertical="top"/>
    </xf>
    <xf numFmtId="0" fontId="13" fillId="3" borderId="2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/>
    </xf>
    <xf numFmtId="0" fontId="13" fillId="4" borderId="2" xfId="0" applyFont="1" applyFill="1" applyBorder="1"/>
    <xf numFmtId="0" fontId="13" fillId="2" borderId="0" xfId="0" applyFont="1" applyFill="1" applyProtection="1">
      <protection locked="0"/>
    </xf>
    <xf numFmtId="0" fontId="8" fillId="3" borderId="2" xfId="0" applyFont="1" applyFill="1" applyBorder="1" applyAlignment="1">
      <alignment horizontal="center"/>
    </xf>
    <xf numFmtId="0" fontId="8" fillId="3" borderId="72" xfId="0" applyFont="1" applyFill="1" applyBorder="1" applyAlignment="1">
      <alignment horizontal="center"/>
    </xf>
    <xf numFmtId="0" fontId="8" fillId="3" borderId="71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left" indent="1"/>
    </xf>
    <xf numFmtId="10" fontId="13" fillId="3" borderId="72" xfId="2" applyNumberFormat="1" applyFont="1" applyFill="1" applyBorder="1" applyAlignment="1" applyProtection="1">
      <alignment horizontal="right"/>
    </xf>
    <xf numFmtId="10" fontId="13" fillId="3" borderId="71" xfId="2" applyNumberFormat="1" applyFont="1" applyFill="1" applyBorder="1" applyAlignment="1" applyProtection="1">
      <alignment horizontal="right"/>
    </xf>
    <xf numFmtId="10" fontId="13" fillId="3" borderId="15" xfId="2" applyNumberFormat="1" applyFont="1" applyFill="1" applyBorder="1" applyAlignment="1" applyProtection="1">
      <alignment horizontal="right"/>
    </xf>
    <xf numFmtId="165" fontId="13" fillId="3" borderId="72" xfId="1" applyNumberFormat="1" applyFont="1" applyFill="1" applyBorder="1" applyAlignment="1" applyProtection="1">
      <alignment horizontal="right"/>
    </xf>
    <xf numFmtId="165" fontId="13" fillId="3" borderId="71" xfId="1" applyNumberFormat="1" applyFont="1" applyFill="1" applyBorder="1" applyAlignment="1" applyProtection="1">
      <alignment horizontal="right"/>
    </xf>
    <xf numFmtId="165" fontId="13" fillId="3" borderId="15" xfId="1" applyNumberFormat="1" applyFont="1" applyFill="1" applyBorder="1" applyAlignment="1" applyProtection="1">
      <alignment horizontal="right"/>
    </xf>
    <xf numFmtId="165" fontId="13" fillId="4" borderId="72" xfId="2" applyNumberFormat="1" applyFont="1" applyFill="1" applyBorder="1" applyAlignment="1" applyProtection="1">
      <alignment horizontal="right"/>
      <protection locked="0"/>
    </xf>
    <xf numFmtId="165" fontId="13" fillId="4" borderId="71" xfId="2" applyNumberFormat="1" applyFont="1" applyFill="1" applyBorder="1" applyAlignment="1" applyProtection="1">
      <alignment horizontal="right"/>
      <protection locked="0"/>
    </xf>
    <xf numFmtId="165" fontId="13" fillId="4" borderId="15" xfId="2" applyNumberFormat="1" applyFont="1" applyFill="1" applyBorder="1" applyAlignment="1" applyProtection="1">
      <alignment horizontal="right"/>
      <protection locked="0"/>
    </xf>
    <xf numFmtId="41" fontId="13" fillId="3" borderId="72" xfId="1" applyNumberFormat="1" applyFont="1" applyFill="1" applyBorder="1" applyAlignment="1" applyProtection="1">
      <alignment horizontal="right"/>
    </xf>
    <xf numFmtId="41" fontId="13" fillId="3" borderId="71" xfId="1" applyNumberFormat="1" applyFont="1" applyFill="1" applyBorder="1" applyAlignment="1" applyProtection="1">
      <alignment horizontal="right"/>
    </xf>
    <xf numFmtId="41" fontId="13" fillId="3" borderId="15" xfId="1" applyNumberFormat="1" applyFont="1" applyFill="1" applyBorder="1" applyAlignment="1" applyProtection="1">
      <alignment horizontal="right"/>
    </xf>
    <xf numFmtId="0" fontId="15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19" fillId="2" borderId="0" xfId="0" applyFont="1" applyFill="1" applyAlignment="1">
      <alignment horizontal="left"/>
    </xf>
    <xf numFmtId="0" fontId="6" fillId="6" borderId="0" xfId="0" applyFont="1" applyFill="1" applyAlignment="1">
      <alignment vertical="center"/>
    </xf>
    <xf numFmtId="0" fontId="21" fillId="3" borderId="2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left" vertical="center"/>
    </xf>
    <xf numFmtId="0" fontId="22" fillId="0" borderId="11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1" fontId="22" fillId="0" borderId="5" xfId="0" applyNumberFormat="1" applyFont="1" applyBorder="1" applyAlignment="1">
      <alignment horizontal="center" vertical="center"/>
    </xf>
    <xf numFmtId="37" fontId="13" fillId="0" borderId="7" xfId="1" applyNumberFormat="1" applyFont="1" applyFill="1" applyBorder="1" applyAlignment="1" applyProtection="1">
      <alignment horizontal="center"/>
    </xf>
    <xf numFmtId="49" fontId="22" fillId="4" borderId="2" xfId="0" applyNumberFormat="1" applyFont="1" applyFill="1" applyBorder="1" applyAlignment="1" applyProtection="1">
      <alignment horizontal="left" vertical="center"/>
      <protection locked="0"/>
    </xf>
    <xf numFmtId="2" fontId="22" fillId="4" borderId="2" xfId="0" applyNumberFormat="1" applyFont="1" applyFill="1" applyBorder="1" applyAlignment="1" applyProtection="1">
      <alignment horizontal="right" vertical="center"/>
      <protection locked="0"/>
    </xf>
    <xf numFmtId="2" fontId="13" fillId="3" borderId="2" xfId="1" applyNumberFormat="1" applyFont="1" applyFill="1" applyBorder="1" applyAlignment="1" applyProtection="1">
      <alignment horizontal="right"/>
    </xf>
    <xf numFmtId="0" fontId="21" fillId="3" borderId="28" xfId="0" applyFont="1" applyFill="1" applyBorder="1" applyAlignment="1">
      <alignment horizontal="center" vertical="center"/>
    </xf>
    <xf numFmtId="2" fontId="22" fillId="3" borderId="28" xfId="0" applyNumberFormat="1" applyFont="1" applyFill="1" applyBorder="1" applyAlignment="1">
      <alignment horizontal="right" vertical="center"/>
    </xf>
    <xf numFmtId="2" fontId="8" fillId="3" borderId="28" xfId="1" applyNumberFormat="1" applyFont="1" applyFill="1" applyBorder="1" applyAlignment="1" applyProtection="1">
      <alignment horizontal="right"/>
    </xf>
    <xf numFmtId="0" fontId="21" fillId="3" borderId="2" xfId="0" applyFont="1" applyFill="1" applyBorder="1" applyAlignment="1">
      <alignment vertical="center"/>
    </xf>
    <xf numFmtId="2" fontId="13" fillId="0" borderId="29" xfId="0" applyNumberFormat="1" applyFont="1" applyBorder="1" applyAlignment="1">
      <alignment horizontal="center"/>
    </xf>
    <xf numFmtId="2" fontId="13" fillId="0" borderId="30" xfId="0" applyNumberFormat="1" applyFont="1" applyBorder="1" applyAlignment="1">
      <alignment horizontal="center"/>
    </xf>
    <xf numFmtId="2" fontId="13" fillId="0" borderId="30" xfId="0" applyNumberFormat="1" applyFont="1" applyBorder="1"/>
    <xf numFmtId="2" fontId="22" fillId="0" borderId="30" xfId="0" applyNumberFormat="1" applyFont="1" applyBorder="1" applyAlignment="1">
      <alignment horizontal="center" vertical="center"/>
    </xf>
    <xf numFmtId="2" fontId="13" fillId="0" borderId="31" xfId="1" applyNumberFormat="1" applyFont="1" applyFill="1" applyBorder="1" applyAlignment="1" applyProtection="1">
      <alignment horizontal="center"/>
    </xf>
    <xf numFmtId="2" fontId="13" fillId="4" borderId="2" xfId="0" applyNumberFormat="1" applyFont="1" applyFill="1" applyBorder="1" applyAlignment="1" applyProtection="1">
      <alignment horizontal="right"/>
      <protection locked="0"/>
    </xf>
    <xf numFmtId="2" fontId="22" fillId="3" borderId="2" xfId="0" applyNumberFormat="1" applyFont="1" applyFill="1" applyBorder="1" applyAlignment="1">
      <alignment horizontal="right" vertical="center"/>
    </xf>
    <xf numFmtId="2" fontId="13" fillId="4" borderId="0" xfId="0" applyNumberFormat="1" applyFont="1" applyFill="1" applyAlignment="1" applyProtection="1">
      <alignment horizontal="right"/>
      <protection locked="0"/>
    </xf>
    <xf numFmtId="0" fontId="21" fillId="2" borderId="4" xfId="0" applyFont="1" applyFill="1" applyBorder="1" applyAlignment="1">
      <alignment horizontal="left" vertical="center"/>
    </xf>
    <xf numFmtId="0" fontId="22" fillId="2" borderId="4" xfId="0" applyFont="1" applyFill="1" applyBorder="1" applyAlignment="1">
      <alignment horizontal="center" vertical="center"/>
    </xf>
    <xf numFmtId="1" fontId="22" fillId="2" borderId="4" xfId="0" applyNumberFormat="1" applyFont="1" applyFill="1" applyBorder="1" applyAlignment="1">
      <alignment horizontal="center" vertical="center"/>
    </xf>
    <xf numFmtId="37" fontId="8" fillId="2" borderId="4" xfId="1" applyNumberFormat="1" applyFont="1" applyFill="1" applyBorder="1" applyAlignment="1" applyProtection="1">
      <alignment horizontal="center"/>
    </xf>
    <xf numFmtId="0" fontId="15" fillId="2" borderId="0" xfId="0" applyFont="1" applyFill="1" applyProtection="1">
      <protection locked="0"/>
    </xf>
    <xf numFmtId="0" fontId="23" fillId="2" borderId="0" xfId="0" applyFont="1" applyFill="1" applyProtection="1">
      <protection locked="0"/>
    </xf>
    <xf numFmtId="0" fontId="16" fillId="2" borderId="0" xfId="0" applyFont="1" applyFill="1" applyAlignment="1" applyProtection="1">
      <alignment horizontal="left" vertical="top" indent="1"/>
      <protection locked="0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 applyProtection="1">
      <alignment horizontal="left" indent="1"/>
      <protection locked="0"/>
    </xf>
    <xf numFmtId="0" fontId="13" fillId="4" borderId="2" xfId="0" applyFont="1" applyFill="1" applyBorder="1" applyProtection="1">
      <protection locked="0"/>
    </xf>
    <xf numFmtId="0" fontId="13" fillId="3" borderId="24" xfId="0" applyFont="1" applyFill="1" applyBorder="1" applyAlignment="1">
      <alignment horizontal="center"/>
    </xf>
    <xf numFmtId="0" fontId="13" fillId="3" borderId="21" xfId="0" applyFont="1" applyFill="1" applyBorder="1" applyAlignment="1">
      <alignment horizontal="center"/>
    </xf>
    <xf numFmtId="0" fontId="14" fillId="4" borderId="81" xfId="0" applyFont="1" applyFill="1" applyBorder="1" applyProtection="1">
      <protection locked="0"/>
    </xf>
    <xf numFmtId="164" fontId="14" fillId="4" borderId="21" xfId="0" applyNumberFormat="1" applyFont="1" applyFill="1" applyBorder="1" applyProtection="1">
      <protection locked="0"/>
    </xf>
    <xf numFmtId="0" fontId="14" fillId="4" borderId="24" xfId="0" applyFont="1" applyFill="1" applyBorder="1" applyProtection="1">
      <protection locked="0"/>
    </xf>
    <xf numFmtId="0" fontId="14" fillId="4" borderId="82" xfId="0" applyFont="1" applyFill="1" applyBorder="1" applyProtection="1">
      <protection locked="0"/>
    </xf>
    <xf numFmtId="164" fontId="14" fillId="4" borderId="83" xfId="0" applyNumberFormat="1" applyFont="1" applyFill="1" applyBorder="1" applyProtection="1">
      <protection locked="0"/>
    </xf>
    <xf numFmtId="164" fontId="14" fillId="3" borderId="21" xfId="0" applyNumberFormat="1" applyFont="1" applyFill="1" applyBorder="1"/>
    <xf numFmtId="0" fontId="7" fillId="6" borderId="0" xfId="0" applyFont="1" applyFill="1" applyAlignment="1">
      <alignment horizontal="left" indent="1"/>
    </xf>
    <xf numFmtId="0" fontId="26" fillId="6" borderId="0" xfId="0" applyFont="1" applyFill="1" applyAlignment="1" applyProtection="1">
      <alignment wrapText="1"/>
      <protection locked="0"/>
    </xf>
    <xf numFmtId="3" fontId="26" fillId="6" borderId="0" xfId="0" applyNumberFormat="1" applyFont="1" applyFill="1" applyAlignment="1">
      <alignment horizontal="left" wrapText="1"/>
    </xf>
    <xf numFmtId="3" fontId="26" fillId="6" borderId="0" xfId="0" applyNumberFormat="1" applyFont="1" applyFill="1" applyAlignment="1">
      <alignment horizontal="right" wrapText="1"/>
    </xf>
    <xf numFmtId="0" fontId="9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2" xfId="0" applyFont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 wrapText="1"/>
    </xf>
    <xf numFmtId="0" fontId="27" fillId="2" borderId="24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right" vertical="center"/>
    </xf>
    <xf numFmtId="164" fontId="29" fillId="3" borderId="34" xfId="1" applyNumberFormat="1" applyFont="1" applyFill="1" applyBorder="1" applyAlignment="1" applyProtection="1">
      <alignment vertical="center"/>
    </xf>
    <xf numFmtId="164" fontId="29" fillId="4" borderId="34" xfId="1" applyNumberFormat="1" applyFont="1" applyFill="1" applyBorder="1" applyAlignment="1" applyProtection="1">
      <alignment horizontal="right" vertical="center"/>
      <protection locked="0"/>
    </xf>
    <xf numFmtId="164" fontId="29" fillId="4" borderId="39" xfId="1" applyNumberFormat="1" applyFont="1" applyFill="1" applyBorder="1" applyAlignment="1" applyProtection="1">
      <alignment horizontal="right" vertical="center"/>
      <protection locked="0"/>
    </xf>
    <xf numFmtId="43" fontId="29" fillId="3" borderId="35" xfId="1" applyFont="1" applyFill="1" applyBorder="1" applyAlignment="1" applyProtection="1">
      <alignment vertical="center"/>
    </xf>
    <xf numFmtId="165" fontId="29" fillId="4" borderId="35" xfId="1" applyNumberFormat="1" applyFont="1" applyFill="1" applyBorder="1" applyAlignment="1" applyProtection="1">
      <alignment horizontal="right" vertical="center"/>
      <protection locked="0"/>
    </xf>
    <xf numFmtId="165" fontId="29" fillId="4" borderId="40" xfId="1" applyNumberFormat="1" applyFont="1" applyFill="1" applyBorder="1" applyAlignment="1" applyProtection="1">
      <alignment horizontal="right" vertical="center"/>
      <protection locked="0"/>
    </xf>
    <xf numFmtId="164" fontId="29" fillId="3" borderId="2" xfId="1" applyNumberFormat="1" applyFont="1" applyFill="1" applyBorder="1" applyAlignment="1" applyProtection="1">
      <alignment vertical="center"/>
    </xf>
    <xf numFmtId="164" fontId="29" fillId="3" borderId="24" xfId="1" applyNumberFormat="1" applyFont="1" applyFill="1" applyBorder="1" applyAlignment="1" applyProtection="1">
      <alignment vertical="center"/>
    </xf>
    <xf numFmtId="0" fontId="29" fillId="2" borderId="2" xfId="0" applyFont="1" applyFill="1" applyBorder="1" applyAlignment="1">
      <alignment horizontal="right" vertical="center"/>
    </xf>
    <xf numFmtId="43" fontId="29" fillId="3" borderId="37" xfId="1" applyFont="1" applyFill="1" applyBorder="1" applyAlignment="1" applyProtection="1">
      <alignment vertical="center"/>
    </xf>
    <xf numFmtId="165" fontId="29" fillId="4" borderId="37" xfId="1" applyNumberFormat="1" applyFont="1" applyFill="1" applyBorder="1" applyAlignment="1" applyProtection="1">
      <alignment horizontal="right" vertical="center"/>
      <protection locked="0"/>
    </xf>
    <xf numFmtId="165" fontId="29" fillId="4" borderId="41" xfId="1" applyNumberFormat="1" applyFont="1" applyFill="1" applyBorder="1" applyAlignment="1" applyProtection="1">
      <alignment horizontal="right" vertical="center"/>
      <protection locked="0"/>
    </xf>
    <xf numFmtId="0" fontId="29" fillId="2" borderId="1" xfId="0" applyFont="1" applyFill="1" applyBorder="1" applyAlignment="1">
      <alignment horizontal="left" vertical="center" indent="1"/>
    </xf>
    <xf numFmtId="164" fontId="29" fillId="3" borderId="35" xfId="1" applyNumberFormat="1" applyFont="1" applyFill="1" applyBorder="1" applyAlignment="1" applyProtection="1">
      <alignment vertical="center"/>
    </xf>
    <xf numFmtId="164" fontId="29" fillId="3" borderId="40" xfId="1" applyNumberFormat="1" applyFont="1" applyFill="1" applyBorder="1" applyAlignment="1" applyProtection="1">
      <alignment vertical="center"/>
    </xf>
    <xf numFmtId="165" fontId="29" fillId="3" borderId="28" xfId="0" applyNumberFormat="1" applyFont="1" applyFill="1" applyBorder="1" applyAlignment="1">
      <alignment vertical="center"/>
    </xf>
    <xf numFmtId="2" fontId="29" fillId="3" borderId="6" xfId="0" applyNumberFormat="1" applyFont="1" applyFill="1" applyBorder="1" applyAlignment="1">
      <alignment vertical="center"/>
    </xf>
    <xf numFmtId="0" fontId="26" fillId="2" borderId="3" xfId="0" applyFont="1" applyFill="1" applyBorder="1"/>
    <xf numFmtId="0" fontId="26" fillId="2" borderId="42" xfId="0" applyFont="1" applyFill="1" applyBorder="1"/>
    <xf numFmtId="0" fontId="26" fillId="2" borderId="10" xfId="0" applyFont="1" applyFill="1" applyBorder="1"/>
    <xf numFmtId="0" fontId="29" fillId="2" borderId="1" xfId="0" applyFont="1" applyFill="1" applyBorder="1" applyAlignment="1">
      <alignment horizontal="right" vertical="center"/>
    </xf>
    <xf numFmtId="0" fontId="29" fillId="2" borderId="1" xfId="0" applyFont="1" applyFill="1" applyBorder="1" applyAlignment="1">
      <alignment vertical="center"/>
    </xf>
    <xf numFmtId="0" fontId="29" fillId="2" borderId="19" xfId="0" applyFont="1" applyFill="1" applyBorder="1" applyAlignment="1">
      <alignment vertical="center"/>
    </xf>
    <xf numFmtId="0" fontId="29" fillId="2" borderId="8" xfId="0" applyFont="1" applyFill="1" applyBorder="1" applyAlignment="1">
      <alignment vertical="center"/>
    </xf>
    <xf numFmtId="0" fontId="10" fillId="2" borderId="74" xfId="0" applyFont="1" applyFill="1" applyBorder="1" applyAlignment="1">
      <alignment horizontal="left" indent="1"/>
    </xf>
    <xf numFmtId="10" fontId="31" fillId="3" borderId="0" xfId="2" applyNumberFormat="1" applyFont="1" applyFill="1" applyBorder="1" applyAlignment="1" applyProtection="1">
      <alignment horizontal="right"/>
    </xf>
    <xf numFmtId="4" fontId="29" fillId="3" borderId="6" xfId="1" applyNumberFormat="1" applyFont="1" applyFill="1" applyBorder="1" applyAlignment="1" applyProtection="1"/>
    <xf numFmtId="4" fontId="29" fillId="4" borderId="6" xfId="0" applyNumberFormat="1" applyFont="1" applyFill="1" applyBorder="1" applyAlignment="1" applyProtection="1">
      <alignment vertical="center"/>
      <protection locked="0"/>
    </xf>
    <xf numFmtId="0" fontId="10" fillId="2" borderId="75" xfId="0" applyFont="1" applyFill="1" applyBorder="1" applyAlignment="1">
      <alignment horizontal="left" indent="1"/>
    </xf>
    <xf numFmtId="10" fontId="31" fillId="3" borderId="1" xfId="2" applyNumberFormat="1" applyFont="1" applyFill="1" applyBorder="1" applyAlignment="1" applyProtection="1">
      <alignment horizontal="right"/>
    </xf>
    <xf numFmtId="4" fontId="29" fillId="3" borderId="4" xfId="1" applyNumberFormat="1" applyFont="1" applyFill="1" applyBorder="1" applyAlignment="1" applyProtection="1"/>
    <xf numFmtId="165" fontId="32" fillId="3" borderId="28" xfId="1" applyNumberFormat="1" applyFont="1" applyFill="1" applyBorder="1" applyAlignment="1" applyProtection="1"/>
    <xf numFmtId="165" fontId="32" fillId="3" borderId="26" xfId="1" applyNumberFormat="1" applyFont="1" applyFill="1" applyBorder="1" applyAlignment="1" applyProtection="1"/>
    <xf numFmtId="166" fontId="32" fillId="2" borderId="1" xfId="1" applyNumberFormat="1" applyFont="1" applyFill="1" applyBorder="1" applyAlignment="1" applyProtection="1">
      <alignment vertical="center"/>
    </xf>
    <xf numFmtId="166" fontId="32" fillId="2" borderId="19" xfId="1" applyNumberFormat="1" applyFont="1" applyFill="1" applyBorder="1" applyAlignment="1" applyProtection="1">
      <alignment vertical="center"/>
    </xf>
    <xf numFmtId="166" fontId="32" fillId="2" borderId="8" xfId="1" applyNumberFormat="1" applyFont="1" applyFill="1" applyBorder="1" applyAlignment="1" applyProtection="1">
      <alignment vertical="center"/>
    </xf>
    <xf numFmtId="0" fontId="30" fillId="2" borderId="13" xfId="0" applyFont="1" applyFill="1" applyBorder="1"/>
    <xf numFmtId="0" fontId="10" fillId="2" borderId="12" xfId="0" applyFont="1" applyFill="1" applyBorder="1"/>
    <xf numFmtId="0" fontId="10" fillId="2" borderId="76" xfId="0" applyFont="1" applyFill="1" applyBorder="1"/>
    <xf numFmtId="0" fontId="10" fillId="2" borderId="33" xfId="0" applyFont="1" applyFill="1" applyBorder="1"/>
    <xf numFmtId="164" fontId="29" fillId="2" borderId="33" xfId="0" applyNumberFormat="1" applyFont="1" applyFill="1" applyBorder="1"/>
    <xf numFmtId="164" fontId="29" fillId="2" borderId="43" xfId="0" applyNumberFormat="1" applyFont="1" applyFill="1" applyBorder="1"/>
    <xf numFmtId="164" fontId="29" fillId="2" borderId="80" xfId="0" applyNumberFormat="1" applyFont="1" applyFill="1" applyBorder="1"/>
    <xf numFmtId="0" fontId="30" fillId="2" borderId="77" xfId="0" applyFont="1" applyFill="1" applyBorder="1"/>
    <xf numFmtId="0" fontId="10" fillId="2" borderId="44" xfId="0" applyFont="1" applyFill="1" applyBorder="1"/>
    <xf numFmtId="0" fontId="29" fillId="2" borderId="44" xfId="0" applyFont="1" applyFill="1" applyBorder="1" applyAlignment="1">
      <alignment horizontal="right"/>
    </xf>
    <xf numFmtId="0" fontId="29" fillId="2" borderId="44" xfId="0" applyFont="1" applyFill="1" applyBorder="1" applyAlignment="1">
      <alignment horizontal="right" wrapText="1"/>
    </xf>
    <xf numFmtId="0" fontId="29" fillId="2" borderId="45" xfId="0" applyFont="1" applyFill="1" applyBorder="1" applyAlignment="1">
      <alignment horizontal="right" wrapText="1"/>
    </xf>
    <xf numFmtId="0" fontId="29" fillId="2" borderId="79" xfId="0" applyFont="1" applyFill="1" applyBorder="1" applyAlignment="1">
      <alignment horizontal="right" wrapText="1"/>
    </xf>
    <xf numFmtId="0" fontId="10" fillId="4" borderId="77" xfId="0" applyFont="1" applyFill="1" applyBorder="1" applyAlignment="1" applyProtection="1">
      <alignment horizontal="left" indent="1"/>
      <protection locked="0"/>
    </xf>
    <xf numFmtId="0" fontId="10" fillId="4" borderId="44" xfId="0" applyFont="1" applyFill="1" applyBorder="1" applyProtection="1">
      <protection locked="0"/>
    </xf>
    <xf numFmtId="3" fontId="29" fillId="3" borderId="68" xfId="0" applyNumberFormat="1" applyFont="1" applyFill="1" applyBorder="1"/>
    <xf numFmtId="3" fontId="29" fillId="4" borderId="68" xfId="0" applyNumberFormat="1" applyFont="1" applyFill="1" applyBorder="1" applyProtection="1">
      <protection locked="0"/>
    </xf>
    <xf numFmtId="3" fontId="29" fillId="4" borderId="69" xfId="0" applyNumberFormat="1" applyFont="1" applyFill="1" applyBorder="1" applyProtection="1">
      <protection locked="0"/>
    </xf>
    <xf numFmtId="0" fontId="10" fillId="4" borderId="78" xfId="0" applyFont="1" applyFill="1" applyBorder="1" applyAlignment="1" applyProtection="1">
      <alignment horizontal="left" indent="1"/>
      <protection locked="0"/>
    </xf>
    <xf numFmtId="0" fontId="10" fillId="4" borderId="36" xfId="0" applyFont="1" applyFill="1" applyBorder="1" applyAlignment="1" applyProtection="1">
      <alignment horizontal="left" indent="1"/>
      <protection locked="0"/>
    </xf>
    <xf numFmtId="3" fontId="29" fillId="3" borderId="37" xfId="0" applyNumberFormat="1" applyFont="1" applyFill="1" applyBorder="1"/>
    <xf numFmtId="3" fontId="29" fillId="4" borderId="37" xfId="0" applyNumberFormat="1" applyFont="1" applyFill="1" applyBorder="1" applyProtection="1">
      <protection locked="0"/>
    </xf>
    <xf numFmtId="3" fontId="29" fillId="4" borderId="41" xfId="0" applyNumberFormat="1" applyFont="1" applyFill="1" applyBorder="1" applyProtection="1">
      <protection locked="0"/>
    </xf>
    <xf numFmtId="0" fontId="10" fillId="4" borderId="36" xfId="0" applyFont="1" applyFill="1" applyBorder="1" applyAlignment="1" applyProtection="1">
      <alignment horizontal="left" indent="2"/>
      <protection locked="0"/>
    </xf>
    <xf numFmtId="0" fontId="6" fillId="4" borderId="78" xfId="0" applyFont="1" applyFill="1" applyBorder="1" applyAlignment="1" applyProtection="1">
      <alignment horizontal="left" indent="1"/>
      <protection locked="0"/>
    </xf>
    <xf numFmtId="0" fontId="6" fillId="4" borderId="78" xfId="0" applyFont="1" applyFill="1" applyBorder="1" applyProtection="1">
      <protection locked="0"/>
    </xf>
    <xf numFmtId="166" fontId="32" fillId="3" borderId="28" xfId="1" applyNumberFormat="1" applyFont="1" applyFill="1" applyBorder="1" applyAlignment="1" applyProtection="1">
      <alignment vertical="center"/>
    </xf>
    <xf numFmtId="166" fontId="32" fillId="3" borderId="26" xfId="1" applyNumberFormat="1" applyFont="1" applyFill="1" applyBorder="1" applyAlignment="1" applyProtection="1">
      <alignment vertical="center"/>
    </xf>
    <xf numFmtId="0" fontId="29" fillId="2" borderId="0" xfId="0" applyFont="1" applyFill="1"/>
    <xf numFmtId="0" fontId="29" fillId="2" borderId="17" xfId="0" applyFont="1" applyFill="1" applyBorder="1"/>
    <xf numFmtId="0" fontId="29" fillId="2" borderId="9" xfId="0" applyFont="1" applyFill="1" applyBorder="1"/>
    <xf numFmtId="166" fontId="32" fillId="3" borderId="2" xfId="0" applyNumberFormat="1" applyFont="1" applyFill="1" applyBorder="1"/>
    <xf numFmtId="166" fontId="32" fillId="4" borderId="2" xfId="0" applyNumberFormat="1" applyFont="1" applyFill="1" applyBorder="1" applyProtection="1">
      <protection locked="0"/>
    </xf>
    <xf numFmtId="166" fontId="32" fillId="4" borderId="24" xfId="0" applyNumberFormat="1" applyFont="1" applyFill="1" applyBorder="1" applyProtection="1">
      <protection locked="0"/>
    </xf>
    <xf numFmtId="164" fontId="29" fillId="5" borderId="2" xfId="0" applyNumberFormat="1" applyFont="1" applyFill="1" applyBorder="1" applyAlignment="1">
      <alignment horizontal="right"/>
    </xf>
    <xf numFmtId="164" fontId="29" fillId="5" borderId="24" xfId="0" applyNumberFormat="1" applyFont="1" applyFill="1" applyBorder="1" applyAlignment="1">
      <alignment horizontal="right"/>
    </xf>
    <xf numFmtId="0" fontId="29" fillId="2" borderId="0" xfId="0" applyFont="1" applyFill="1" applyProtection="1">
      <protection locked="0"/>
    </xf>
    <xf numFmtId="0" fontId="29" fillId="2" borderId="17" xfId="0" applyFont="1" applyFill="1" applyBorder="1" applyProtection="1">
      <protection locked="0"/>
    </xf>
    <xf numFmtId="0" fontId="29" fillId="2" borderId="9" xfId="0" applyFont="1" applyFill="1" applyBorder="1" applyProtection="1">
      <protection locked="0"/>
    </xf>
    <xf numFmtId="166" fontId="32" fillId="3" borderId="2" xfId="1" applyNumberFormat="1" applyFont="1" applyFill="1" applyBorder="1" applyAlignment="1" applyProtection="1">
      <alignment vertical="center"/>
    </xf>
    <xf numFmtId="166" fontId="32" fillId="3" borderId="24" xfId="1" applyNumberFormat="1" applyFont="1" applyFill="1" applyBorder="1" applyAlignment="1" applyProtection="1">
      <alignment vertical="center"/>
    </xf>
    <xf numFmtId="0" fontId="34" fillId="2" borderId="0" xfId="0" applyFont="1" applyFill="1" applyAlignment="1">
      <alignment horizontal="left"/>
    </xf>
    <xf numFmtId="0" fontId="10" fillId="2" borderId="0" xfId="0" applyFont="1" applyFill="1"/>
    <xf numFmtId="164" fontId="29" fillId="2" borderId="0" xfId="0" applyNumberFormat="1" applyFont="1" applyFill="1"/>
    <xf numFmtId="0" fontId="26" fillId="2" borderId="0" xfId="0" applyFont="1" applyFill="1" applyProtection="1">
      <protection locked="0"/>
    </xf>
    <xf numFmtId="0" fontId="36" fillId="2" borderId="0" xfId="0" applyFont="1" applyFill="1" applyAlignment="1">
      <alignment horizontal="left"/>
    </xf>
    <xf numFmtId="0" fontId="26" fillId="2" borderId="0" xfId="0" applyFont="1" applyFill="1"/>
    <xf numFmtId="0" fontId="6" fillId="2" borderId="0" xfId="0" applyFont="1" applyFill="1" applyAlignment="1">
      <alignment horizontal="left"/>
    </xf>
    <xf numFmtId="0" fontId="10" fillId="2" borderId="0" xfId="0" applyFont="1" applyFill="1" applyAlignment="1">
      <alignment horizontal="left" vertical="top"/>
    </xf>
    <xf numFmtId="0" fontId="26" fillId="0" borderId="9" xfId="0" applyFont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/>
    </xf>
    <xf numFmtId="0" fontId="30" fillId="2" borderId="0" xfId="0" applyFont="1" applyFill="1" applyAlignment="1">
      <alignment horizontal="left"/>
    </xf>
    <xf numFmtId="0" fontId="9" fillId="2" borderId="0" xfId="0" applyFont="1" applyFill="1"/>
    <xf numFmtId="0" fontId="26" fillId="0" borderId="9" xfId="0" applyFont="1" applyBorder="1"/>
    <xf numFmtId="0" fontId="26" fillId="4" borderId="2" xfId="0" applyFont="1" applyFill="1" applyBorder="1"/>
    <xf numFmtId="0" fontId="6" fillId="2" borderId="1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167" fontId="10" fillId="3" borderId="20" xfId="1" applyNumberFormat="1" applyFont="1" applyFill="1" applyBorder="1"/>
    <xf numFmtId="43" fontId="10" fillId="3" borderId="6" xfId="1" applyFont="1" applyFill="1" applyBorder="1"/>
    <xf numFmtId="164" fontId="10" fillId="3" borderId="0" xfId="1" applyNumberFormat="1" applyFont="1" applyFill="1" applyBorder="1"/>
    <xf numFmtId="167" fontId="10" fillId="3" borderId="50" xfId="1" applyNumberFormat="1" applyFont="1" applyFill="1" applyBorder="1"/>
    <xf numFmtId="164" fontId="10" fillId="3" borderId="51" xfId="1" applyNumberFormat="1" applyFont="1" applyFill="1" applyBorder="1"/>
    <xf numFmtId="167" fontId="10" fillId="3" borderId="9" xfId="1" applyNumberFormat="1" applyFont="1" applyFill="1" applyBorder="1"/>
    <xf numFmtId="167" fontId="30" fillId="3" borderId="21" xfId="1" applyNumberFormat="1" applyFont="1" applyFill="1" applyBorder="1"/>
    <xf numFmtId="43" fontId="30" fillId="3" borderId="2" xfId="1" applyFont="1" applyFill="1" applyBorder="1"/>
    <xf numFmtId="164" fontId="30" fillId="3" borderId="5" xfId="1" applyNumberFormat="1" applyFont="1" applyFill="1" applyBorder="1"/>
    <xf numFmtId="167" fontId="10" fillId="3" borderId="52" xfId="1" applyNumberFormat="1" applyFont="1" applyFill="1" applyBorder="1"/>
    <xf numFmtId="43" fontId="10" fillId="3" borderId="2" xfId="1" applyFont="1" applyFill="1" applyBorder="1"/>
    <xf numFmtId="164" fontId="10" fillId="3" borderId="47" xfId="1" applyNumberFormat="1" applyFont="1" applyFill="1" applyBorder="1"/>
    <xf numFmtId="167" fontId="10" fillId="3" borderId="7" xfId="1" applyNumberFormat="1" applyFont="1" applyFill="1" applyBorder="1"/>
    <xf numFmtId="0" fontId="10" fillId="2" borderId="23" xfId="0" applyFont="1" applyFill="1" applyBorder="1"/>
    <xf numFmtId="0" fontId="10" fillId="2" borderId="3" xfId="0" applyFont="1" applyFill="1" applyBorder="1" applyAlignment="1">
      <alignment horizontal="right"/>
    </xf>
    <xf numFmtId="0" fontId="10" fillId="2" borderId="55" xfId="0" applyFont="1" applyFill="1" applyBorder="1"/>
    <xf numFmtId="0" fontId="10" fillId="2" borderId="58" xfId="0" applyFont="1" applyFill="1" applyBorder="1" applyAlignment="1">
      <alignment horizontal="right"/>
    </xf>
    <xf numFmtId="0" fontId="10" fillId="2" borderId="3" xfId="0" applyFont="1" applyFill="1" applyBorder="1"/>
    <xf numFmtId="0" fontId="10" fillId="2" borderId="16" xfId="0" applyFont="1" applyFill="1" applyBorder="1"/>
    <xf numFmtId="10" fontId="29" fillId="3" borderId="9" xfId="2" applyNumberFormat="1" applyFont="1" applyFill="1" applyBorder="1"/>
    <xf numFmtId="0" fontId="10" fillId="2" borderId="53" xfId="0" applyFont="1" applyFill="1" applyBorder="1"/>
    <xf numFmtId="0" fontId="10" fillId="2" borderId="22" xfId="0" applyFont="1" applyFill="1" applyBorder="1"/>
    <xf numFmtId="10" fontId="29" fillId="3" borderId="8" xfId="2" applyNumberFormat="1" applyFont="1" applyFill="1" applyBorder="1"/>
    <xf numFmtId="0" fontId="10" fillId="2" borderId="54" xfId="0" applyFont="1" applyFill="1" applyBorder="1"/>
    <xf numFmtId="0" fontId="10" fillId="2" borderId="1" xfId="0" applyFont="1" applyFill="1" applyBorder="1"/>
    <xf numFmtId="0" fontId="10" fillId="2" borderId="10" xfId="0" applyFont="1" applyFill="1" applyBorder="1"/>
    <xf numFmtId="164" fontId="30" fillId="3" borderId="3" xfId="0" applyNumberFormat="1" applyFont="1" applyFill="1" applyBorder="1"/>
    <xf numFmtId="164" fontId="10" fillId="3" borderId="58" xfId="0" applyNumberFormat="1" applyFont="1" applyFill="1" applyBorder="1"/>
    <xf numFmtId="0" fontId="10" fillId="2" borderId="59" xfId="0" applyFont="1" applyFill="1" applyBorder="1"/>
    <xf numFmtId="0" fontId="10" fillId="2" borderId="60" xfId="0" applyFont="1" applyFill="1" applyBorder="1"/>
    <xf numFmtId="164" fontId="30" fillId="3" borderId="61" xfId="0" applyNumberFormat="1" applyFont="1" applyFill="1" applyBorder="1"/>
    <xf numFmtId="0" fontId="10" fillId="2" borderId="62" xfId="0" applyFont="1" applyFill="1" applyBorder="1"/>
    <xf numFmtId="164" fontId="30" fillId="3" borderId="63" xfId="0" applyNumberFormat="1" applyFont="1" applyFill="1" applyBorder="1"/>
    <xf numFmtId="0" fontId="10" fillId="2" borderId="64" xfId="0" applyFont="1" applyFill="1" applyBorder="1"/>
    <xf numFmtId="0" fontId="10" fillId="2" borderId="32" xfId="0" applyFont="1" applyFill="1" applyBorder="1"/>
    <xf numFmtId="164" fontId="30" fillId="3" borderId="65" xfId="0" applyNumberFormat="1" applyFont="1" applyFill="1" applyBorder="1"/>
    <xf numFmtId="0" fontId="10" fillId="2" borderId="66" xfId="0" applyFont="1" applyFill="1" applyBorder="1"/>
    <xf numFmtId="164" fontId="30" fillId="3" borderId="67" xfId="0" applyNumberFormat="1" applyFont="1" applyFill="1" applyBorder="1"/>
    <xf numFmtId="164" fontId="30" fillId="3" borderId="70" xfId="0" applyNumberFormat="1" applyFont="1" applyFill="1" applyBorder="1"/>
    <xf numFmtId="0" fontId="10" fillId="2" borderId="25" xfId="0" applyFont="1" applyFill="1" applyBorder="1"/>
    <xf numFmtId="164" fontId="30" fillId="3" borderId="13" xfId="0" applyNumberFormat="1" applyFont="1" applyFill="1" applyBorder="1"/>
    <xf numFmtId="0" fontId="10" fillId="2" borderId="56" xfId="0" applyFont="1" applyFill="1" applyBorder="1"/>
    <xf numFmtId="164" fontId="30" fillId="3" borderId="57" xfId="0" applyNumberFormat="1" applyFont="1" applyFill="1" applyBorder="1"/>
    <xf numFmtId="0" fontId="11" fillId="2" borderId="0" xfId="0" applyFont="1" applyFill="1" applyAlignment="1">
      <alignment horizontal="left"/>
    </xf>
    <xf numFmtId="0" fontId="6" fillId="2" borderId="0" xfId="0" applyFont="1" applyFill="1" applyAlignment="1">
      <alignment horizontal="left" indent="1"/>
    </xf>
    <xf numFmtId="0" fontId="20" fillId="2" borderId="0" xfId="0" applyFont="1" applyFill="1" applyAlignment="1">
      <alignment horizontal="left" vertical="top"/>
    </xf>
    <xf numFmtId="0" fontId="9" fillId="2" borderId="24" xfId="0" applyFont="1" applyFill="1" applyBorder="1" applyAlignment="1">
      <alignment horizontal="center" vertical="center"/>
    </xf>
    <xf numFmtId="0" fontId="9" fillId="2" borderId="84" xfId="0" applyFont="1" applyFill="1" applyBorder="1"/>
    <xf numFmtId="0" fontId="6" fillId="2" borderId="8" xfId="0" applyFont="1" applyFill="1" applyBorder="1" applyAlignment="1">
      <alignment horizontal="center" vertical="center"/>
    </xf>
    <xf numFmtId="0" fontId="6" fillId="2" borderId="84" xfId="0" applyFont="1" applyFill="1" applyBorder="1" applyAlignment="1">
      <alignment horizontal="left" indent="1"/>
    </xf>
    <xf numFmtId="164" fontId="10" fillId="3" borderId="9" xfId="1" applyNumberFormat="1" applyFont="1" applyFill="1" applyBorder="1"/>
    <xf numFmtId="0" fontId="6" fillId="2" borderId="24" xfId="0" applyFont="1" applyFill="1" applyBorder="1" applyAlignment="1">
      <alignment horizontal="left" indent="1"/>
    </xf>
    <xf numFmtId="164" fontId="10" fillId="3" borderId="7" xfId="1" applyNumberFormat="1" applyFont="1" applyFill="1" applyBorder="1"/>
    <xf numFmtId="0" fontId="10" fillId="2" borderId="10" xfId="0" applyFont="1" applyFill="1" applyBorder="1" applyAlignment="1">
      <alignment horizontal="right"/>
    </xf>
    <xf numFmtId="0" fontId="6" fillId="2" borderId="82" xfId="0" applyFont="1" applyFill="1" applyBorder="1" applyAlignment="1">
      <alignment horizontal="center"/>
    </xf>
    <xf numFmtId="164" fontId="10" fillId="3" borderId="10" xfId="0" applyNumberFormat="1" applyFont="1" applyFill="1" applyBorder="1"/>
    <xf numFmtId="0" fontId="9" fillId="2" borderId="85" xfId="0" applyFont="1" applyFill="1" applyBorder="1"/>
    <xf numFmtId="164" fontId="30" fillId="3" borderId="86" xfId="0" applyNumberFormat="1" applyFont="1" applyFill="1" applyBorder="1"/>
    <xf numFmtId="0" fontId="9" fillId="2" borderId="87" xfId="0" applyFont="1" applyFill="1" applyBorder="1"/>
    <xf numFmtId="164" fontId="30" fillId="3" borderId="88" xfId="0" applyNumberFormat="1" applyFont="1" applyFill="1" applyBorder="1"/>
    <xf numFmtId="164" fontId="30" fillId="3" borderId="4" xfId="0" applyNumberFormat="1" applyFont="1" applyFill="1" applyBorder="1"/>
    <xf numFmtId="0" fontId="9" fillId="2" borderId="81" xfId="0" applyFont="1" applyFill="1" applyBorder="1"/>
    <xf numFmtId="164" fontId="30" fillId="3" borderId="75" xfId="0" applyNumberFormat="1" applyFont="1" applyFill="1" applyBorder="1"/>
    <xf numFmtId="164" fontId="10" fillId="5" borderId="70" xfId="0" applyNumberFormat="1" applyFont="1" applyFill="1" applyBorder="1" applyAlignment="1">
      <alignment horizontal="right"/>
    </xf>
    <xf numFmtId="164" fontId="10" fillId="5" borderId="4" xfId="0" applyNumberFormat="1" applyFont="1" applyFill="1" applyBorder="1" applyAlignment="1">
      <alignment horizontal="right"/>
    </xf>
    <xf numFmtId="164" fontId="10" fillId="2" borderId="0" xfId="1" applyNumberFormat="1" applyFont="1" applyFill="1" applyBorder="1"/>
    <xf numFmtId="0" fontId="9" fillId="2" borderId="26" xfId="0" applyFont="1" applyFill="1" applyBorder="1"/>
    <xf numFmtId="164" fontId="30" fillId="3" borderId="28" xfId="0" applyNumberFormat="1" applyFont="1" applyFill="1" applyBorder="1"/>
    <xf numFmtId="0" fontId="9" fillId="2" borderId="24" xfId="0" applyFont="1" applyFill="1" applyBorder="1"/>
    <xf numFmtId="0" fontId="10" fillId="2" borderId="14" xfId="0" applyFont="1" applyFill="1" applyBorder="1"/>
    <xf numFmtId="0" fontId="10" fillId="2" borderId="5" xfId="0" applyFont="1" applyFill="1" applyBorder="1"/>
    <xf numFmtId="164" fontId="30" fillId="3" borderId="11" xfId="0" applyNumberFormat="1" applyFont="1" applyFill="1" applyBorder="1"/>
    <xf numFmtId="0" fontId="10" fillId="2" borderId="46" xfId="0" applyFont="1" applyFill="1" applyBorder="1"/>
    <xf numFmtId="164" fontId="30" fillId="3" borderId="89" xfId="0" applyNumberFormat="1" applyFont="1" applyFill="1" applyBorder="1"/>
    <xf numFmtId="164" fontId="30" fillId="3" borderId="2" xfId="0" applyNumberFormat="1" applyFont="1" applyFill="1" applyBorder="1"/>
    <xf numFmtId="0" fontId="7" fillId="6" borderId="0" xfId="0" applyFont="1" applyFill="1" applyAlignment="1">
      <alignment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47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9" fillId="3" borderId="46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top" wrapText="1"/>
    </xf>
    <xf numFmtId="0" fontId="10" fillId="0" borderId="74" xfId="0" applyFont="1" applyBorder="1" applyAlignment="1">
      <alignment horizontal="left" vertical="center" indent="1"/>
    </xf>
    <xf numFmtId="0" fontId="10" fillId="0" borderId="75" xfId="0" applyFont="1" applyBorder="1" applyAlignment="1">
      <alignment horizontal="left" vertical="center" indent="1"/>
    </xf>
    <xf numFmtId="0" fontId="10" fillId="2" borderId="73" xfId="0" applyFont="1" applyFill="1" applyBorder="1" applyAlignment="1">
      <alignment horizontal="left" vertical="center" indent="1"/>
    </xf>
    <xf numFmtId="0" fontId="10" fillId="2" borderId="74" xfId="0" applyFont="1" applyFill="1" applyBorder="1" applyAlignment="1">
      <alignment horizontal="left" vertical="center" indent="1"/>
    </xf>
    <xf numFmtId="0" fontId="10" fillId="2" borderId="75" xfId="0" applyFont="1" applyFill="1" applyBorder="1" applyAlignment="1">
      <alignment horizontal="left" vertical="center" indent="1"/>
    </xf>
    <xf numFmtId="0" fontId="30" fillId="2" borderId="13" xfId="0" applyFont="1" applyFill="1" applyBorder="1" applyAlignment="1">
      <alignment horizontal="left"/>
    </xf>
    <xf numFmtId="0" fontId="30" fillId="2" borderId="38" xfId="0" applyFont="1" applyFill="1" applyBorder="1" applyAlignment="1">
      <alignment horizontal="left"/>
    </xf>
    <xf numFmtId="0" fontId="10" fillId="2" borderId="13" xfId="0" applyFont="1" applyFill="1" applyBorder="1" applyAlignment="1">
      <alignment horizontal="left" indent="1"/>
    </xf>
    <xf numFmtId="0" fontId="10" fillId="2" borderId="38" xfId="0" applyFont="1" applyFill="1" applyBorder="1" applyAlignment="1">
      <alignment horizontal="left" indent="1"/>
    </xf>
    <xf numFmtId="0" fontId="10" fillId="2" borderId="13" xfId="0" applyFont="1" applyFill="1" applyBorder="1" applyAlignment="1">
      <alignment horizontal="left" vertical="center" indent="1"/>
    </xf>
    <xf numFmtId="0" fontId="10" fillId="2" borderId="38" xfId="0" applyFont="1" applyFill="1" applyBorder="1" applyAlignment="1">
      <alignment horizontal="left" vertical="center" indent="1"/>
    </xf>
    <xf numFmtId="0" fontId="10" fillId="2" borderId="29" xfId="0" applyFont="1" applyFill="1" applyBorder="1" applyAlignment="1">
      <alignment horizontal="left" vertical="center" indent="1"/>
    </xf>
    <xf numFmtId="0" fontId="10" fillId="2" borderId="31" xfId="0" applyFont="1" applyFill="1" applyBorder="1" applyAlignment="1">
      <alignment horizontal="left" vertical="center" indent="1"/>
    </xf>
    <xf numFmtId="0" fontId="30" fillId="2" borderId="75" xfId="0" applyFont="1" applyFill="1" applyBorder="1" applyAlignment="1">
      <alignment horizontal="left" vertical="center"/>
    </xf>
    <xf numFmtId="0" fontId="30" fillId="2" borderId="1" xfId="0" applyFont="1" applyFill="1" applyBorder="1" applyAlignment="1">
      <alignment horizontal="left" vertical="center"/>
    </xf>
    <xf numFmtId="0" fontId="6" fillId="2" borderId="73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30" fillId="2" borderId="11" xfId="0" applyFont="1" applyFill="1" applyBorder="1" applyAlignment="1">
      <alignment horizontal="left"/>
    </xf>
    <xf numFmtId="0" fontId="30" fillId="2" borderId="7" xfId="0" applyFont="1" applyFill="1" applyBorder="1" applyAlignment="1">
      <alignment horizontal="left"/>
    </xf>
    <xf numFmtId="0" fontId="10" fillId="2" borderId="29" xfId="0" applyFont="1" applyFill="1" applyBorder="1" applyAlignment="1">
      <alignment horizontal="left" vertical="center"/>
    </xf>
    <xf numFmtId="0" fontId="10" fillId="2" borderId="30" xfId="0" applyFont="1" applyFill="1" applyBorder="1" applyAlignment="1">
      <alignment horizontal="left" vertical="center"/>
    </xf>
    <xf numFmtId="0" fontId="10" fillId="2" borderId="75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0" fillId="2" borderId="11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14" fillId="6" borderId="0" xfId="0" applyFont="1" applyFill="1" applyAlignment="1" applyProtection="1">
      <alignment horizontal="center" wrapText="1"/>
      <protection locked="0"/>
    </xf>
    <xf numFmtId="0" fontId="9" fillId="2" borderId="73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8" fillId="6" borderId="0" xfId="0" applyFont="1" applyFill="1" applyAlignment="1">
      <alignment horizontal="left" vertical="center"/>
    </xf>
    <xf numFmtId="0" fontId="8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14" fillId="4" borderId="14" xfId="0" applyFont="1" applyFill="1" applyBorder="1" applyAlignment="1" applyProtection="1">
      <alignment horizontal="left"/>
      <protection locked="0"/>
    </xf>
    <xf numFmtId="0" fontId="14" fillId="4" borderId="5" xfId="0" applyFont="1" applyFill="1" applyBorder="1" applyAlignment="1" applyProtection="1">
      <alignment horizontal="left"/>
      <protection locked="0"/>
    </xf>
    <xf numFmtId="0" fontId="14" fillId="4" borderId="15" xfId="0" applyFont="1" applyFill="1" applyBorder="1" applyAlignment="1" applyProtection="1">
      <alignment horizontal="left"/>
      <protection locked="0"/>
    </xf>
    <xf numFmtId="0" fontId="13" fillId="3" borderId="5" xfId="0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7" fillId="6" borderId="0" xfId="0" applyFont="1" applyFill="1" applyAlignment="1">
      <alignment horizontal="left" vertical="center"/>
    </xf>
    <xf numFmtId="0" fontId="14" fillId="3" borderId="24" xfId="0" applyFont="1" applyFill="1" applyBorder="1" applyAlignment="1">
      <alignment horizontal="left"/>
    </xf>
    <xf numFmtId="0" fontId="14" fillId="3" borderId="27" xfId="0" applyFont="1" applyFill="1" applyBorder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DC77B-20AB-485C-8CFE-F328017659FC}">
  <sheetPr>
    <pageSetUpPr fitToPage="1"/>
  </sheetPr>
  <dimension ref="B2:T27"/>
  <sheetViews>
    <sheetView tabSelected="1" zoomScaleNormal="100" zoomScaleSheetLayoutView="100" workbookViewId="0">
      <selection activeCell="B28" sqref="B28"/>
    </sheetView>
  </sheetViews>
  <sheetFormatPr defaultColWidth="9" defaultRowHeight="13.5"/>
  <cols>
    <col min="1" max="1" width="2.7109375" style="1" customWidth="1"/>
    <col min="2" max="2" width="27.7109375" style="1" customWidth="1"/>
    <col min="3" max="3" width="6.7109375" style="1" customWidth="1"/>
    <col min="4" max="4" width="7.28515625" style="1" customWidth="1"/>
    <col min="5" max="5" width="9.7109375" style="1" customWidth="1"/>
    <col min="6" max="6" width="6.7109375" style="1" customWidth="1"/>
    <col min="7" max="7" width="7.28515625" style="1" customWidth="1"/>
    <col min="8" max="8" width="9.7109375" style="1" customWidth="1"/>
    <col min="9" max="9" width="6.7109375" style="1" customWidth="1"/>
    <col min="10" max="10" width="7.28515625" style="1" customWidth="1"/>
    <col min="11" max="11" width="9.7109375" style="1" customWidth="1"/>
    <col min="12" max="12" width="6.7109375" style="1" customWidth="1"/>
    <col min="13" max="13" width="7.28515625" style="1" customWidth="1"/>
    <col min="14" max="14" width="9.7109375" style="1" customWidth="1"/>
    <col min="15" max="15" width="6.7109375" style="1" customWidth="1"/>
    <col min="16" max="16" width="7.28515625" style="1" customWidth="1"/>
    <col min="17" max="17" width="9.7109375" style="1" customWidth="1"/>
    <col min="18" max="18" width="6.7109375" style="1" customWidth="1"/>
    <col min="19" max="19" width="7.28515625" style="1" customWidth="1"/>
    <col min="20" max="20" width="9.7109375" style="1" customWidth="1"/>
    <col min="21" max="16384" width="9" style="1"/>
  </cols>
  <sheetData>
    <row r="2" spans="2:20" ht="27" customHeight="1">
      <c r="B2" s="261" t="s">
        <v>34</v>
      </c>
      <c r="C2" s="265"/>
      <c r="D2" s="265"/>
      <c r="E2" s="265"/>
      <c r="F2" s="6"/>
      <c r="G2" s="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4" spans="2:20" ht="15.75">
      <c r="B4" s="271" t="s">
        <v>99</v>
      </c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</row>
    <row r="6" spans="2:20" ht="36.6" customHeight="1">
      <c r="B6" s="232" t="s">
        <v>37</v>
      </c>
      <c r="C6" s="269" t="s">
        <v>98</v>
      </c>
      <c r="D6" s="270"/>
      <c r="E6" s="270"/>
      <c r="F6" s="268" t="s">
        <v>9</v>
      </c>
      <c r="G6" s="262"/>
      <c r="H6" s="263"/>
      <c r="I6" s="268" t="s">
        <v>10</v>
      </c>
      <c r="J6" s="262"/>
      <c r="K6" s="263"/>
      <c r="L6" s="262" t="s">
        <v>32</v>
      </c>
      <c r="M6" s="262"/>
      <c r="N6" s="263"/>
      <c r="O6" s="262" t="s">
        <v>72</v>
      </c>
      <c r="P6" s="262"/>
      <c r="Q6" s="263"/>
      <c r="R6" s="262" t="s">
        <v>73</v>
      </c>
      <c r="S6" s="262"/>
      <c r="T6" s="264"/>
    </row>
    <row r="7" spans="2:20" ht="30" customHeight="1">
      <c r="B7" s="233" t="s">
        <v>66</v>
      </c>
      <c r="C7" s="180" t="s">
        <v>35</v>
      </c>
      <c r="D7" s="181" t="s">
        <v>36</v>
      </c>
      <c r="E7" s="182" t="s">
        <v>1</v>
      </c>
      <c r="F7" s="183" t="s">
        <v>35</v>
      </c>
      <c r="G7" s="181" t="s">
        <v>36</v>
      </c>
      <c r="H7" s="184" t="s">
        <v>1</v>
      </c>
      <c r="I7" s="183" t="s">
        <v>35</v>
      </c>
      <c r="J7" s="181" t="s">
        <v>36</v>
      </c>
      <c r="K7" s="184" t="s">
        <v>1</v>
      </c>
      <c r="L7" s="185" t="s">
        <v>35</v>
      </c>
      <c r="M7" s="181" t="s">
        <v>36</v>
      </c>
      <c r="N7" s="184" t="s">
        <v>1</v>
      </c>
      <c r="O7" s="185" t="s">
        <v>35</v>
      </c>
      <c r="P7" s="181" t="s">
        <v>36</v>
      </c>
      <c r="Q7" s="184" t="s">
        <v>1</v>
      </c>
      <c r="R7" s="185" t="s">
        <v>35</v>
      </c>
      <c r="S7" s="181" t="s">
        <v>36</v>
      </c>
      <c r="T7" s="234" t="s">
        <v>1</v>
      </c>
    </row>
    <row r="8" spans="2:20" ht="18" customHeight="1">
      <c r="B8" s="235" t="s">
        <v>45</v>
      </c>
      <c r="C8" s="186">
        <f>F8+I8+L8+O8+R8</f>
        <v>0</v>
      </c>
      <c r="D8" s="187" t="e">
        <f>E8/C8</f>
        <v>#DIV/0!</v>
      </c>
      <c r="E8" s="188">
        <f>H8+K8+N8+Q8+T8</f>
        <v>0</v>
      </c>
      <c r="F8" s="189">
        <f>'Form A'!E7</f>
        <v>0</v>
      </c>
      <c r="G8" s="187">
        <f>'Form A'!E8</f>
        <v>0</v>
      </c>
      <c r="H8" s="190">
        <f>'Form A'!E9</f>
        <v>0</v>
      </c>
      <c r="I8" s="189">
        <f>'Form A'!F7</f>
        <v>0</v>
      </c>
      <c r="J8" s="187">
        <f>'Form A'!F8</f>
        <v>0</v>
      </c>
      <c r="K8" s="190">
        <f>'Form A'!F9</f>
        <v>0</v>
      </c>
      <c r="L8" s="191">
        <f>'Form A'!G7</f>
        <v>0</v>
      </c>
      <c r="M8" s="187">
        <f>'Form A'!G8</f>
        <v>0</v>
      </c>
      <c r="N8" s="190">
        <f>'Form A'!G9</f>
        <v>0</v>
      </c>
      <c r="O8" s="191">
        <f>'Form A'!H7</f>
        <v>0</v>
      </c>
      <c r="P8" s="187">
        <f>'Form A'!H8</f>
        <v>0</v>
      </c>
      <c r="Q8" s="190">
        <f>'Form A'!H9</f>
        <v>0</v>
      </c>
      <c r="R8" s="191">
        <f>'Form A'!I7</f>
        <v>0</v>
      </c>
      <c r="S8" s="187">
        <f>'Form A'!I8</f>
        <v>0</v>
      </c>
      <c r="T8" s="236">
        <f>'Form A'!I9</f>
        <v>0</v>
      </c>
    </row>
    <row r="9" spans="2:20" ht="18" customHeight="1">
      <c r="B9" s="235" t="s">
        <v>49</v>
      </c>
      <c r="C9" s="186">
        <f>F9+I9+L9+O9+R9</f>
        <v>0</v>
      </c>
      <c r="D9" s="187" t="e">
        <f>E9/C9</f>
        <v>#DIV/0!</v>
      </c>
      <c r="E9" s="188">
        <f>H9+K9+N9+Q9+T9</f>
        <v>0</v>
      </c>
      <c r="F9" s="189">
        <f>'Form A'!E10</f>
        <v>0</v>
      </c>
      <c r="G9" s="187">
        <f>'Form A'!E11</f>
        <v>0</v>
      </c>
      <c r="H9" s="190">
        <f>'Form A'!E12</f>
        <v>0</v>
      </c>
      <c r="I9" s="189">
        <f>'Form A'!F10</f>
        <v>0</v>
      </c>
      <c r="J9" s="187">
        <f>'Form A'!F11</f>
        <v>0</v>
      </c>
      <c r="K9" s="190">
        <f>'Form A'!F12</f>
        <v>0</v>
      </c>
      <c r="L9" s="191">
        <f>'Form A'!G10</f>
        <v>0</v>
      </c>
      <c r="M9" s="187">
        <f>'Form A'!G11</f>
        <v>0</v>
      </c>
      <c r="N9" s="190">
        <f>'Form A'!G12</f>
        <v>0</v>
      </c>
      <c r="O9" s="191">
        <f>'Form A'!H10</f>
        <v>0</v>
      </c>
      <c r="P9" s="187">
        <f>'Form A'!H11</f>
        <v>0</v>
      </c>
      <c r="Q9" s="190">
        <f>'Form A'!H12</f>
        <v>0</v>
      </c>
      <c r="R9" s="191">
        <f>'Form A'!I10</f>
        <v>0</v>
      </c>
      <c r="S9" s="187">
        <f>'Form A'!I11</f>
        <v>0</v>
      </c>
      <c r="T9" s="236">
        <f>'Form A'!I12</f>
        <v>0</v>
      </c>
    </row>
    <row r="10" spans="2:20" ht="18" customHeight="1">
      <c r="B10" s="237" t="s">
        <v>17</v>
      </c>
      <c r="C10" s="192">
        <f>SUM(C8:C9)</f>
        <v>0</v>
      </c>
      <c r="D10" s="193" t="e">
        <f>E10/C10</f>
        <v>#DIV/0!</v>
      </c>
      <c r="E10" s="194">
        <f>SUM(E8:E9)</f>
        <v>0</v>
      </c>
      <c r="F10" s="195">
        <f>SUM(F8:F9)</f>
        <v>0</v>
      </c>
      <c r="G10" s="196" t="e">
        <f>H10/F10</f>
        <v>#DIV/0!</v>
      </c>
      <c r="H10" s="197">
        <f>SUM(H8:H9)</f>
        <v>0</v>
      </c>
      <c r="I10" s="195">
        <f>SUM(I8:I9)</f>
        <v>0</v>
      </c>
      <c r="J10" s="196" t="e">
        <f>K10/I10</f>
        <v>#DIV/0!</v>
      </c>
      <c r="K10" s="197">
        <f>SUM(K8:K9)</f>
        <v>0</v>
      </c>
      <c r="L10" s="198">
        <f>SUM(L8:L9)</f>
        <v>0</v>
      </c>
      <c r="M10" s="196" t="e">
        <f>N10/L10</f>
        <v>#DIV/0!</v>
      </c>
      <c r="N10" s="197">
        <f>SUM(N8:N9)</f>
        <v>0</v>
      </c>
      <c r="O10" s="198">
        <f>SUM(O8:O9)</f>
        <v>0</v>
      </c>
      <c r="P10" s="196" t="e">
        <f>Q10/O10</f>
        <v>#DIV/0!</v>
      </c>
      <c r="Q10" s="197">
        <f>SUM(Q8:Q9)</f>
        <v>0</v>
      </c>
      <c r="R10" s="198">
        <f>SUM(R8:R9)</f>
        <v>0</v>
      </c>
      <c r="S10" s="196" t="e">
        <f>T10/R10</f>
        <v>#DIV/0!</v>
      </c>
      <c r="T10" s="238">
        <f>SUM(T8:T9)</f>
        <v>0</v>
      </c>
    </row>
    <row r="11" spans="2:20" ht="18" customHeight="1">
      <c r="B11" s="233" t="s">
        <v>18</v>
      </c>
      <c r="C11" s="199"/>
      <c r="D11" s="200"/>
      <c r="E11" s="200"/>
      <c r="F11" s="201"/>
      <c r="G11" s="200"/>
      <c r="H11" s="202"/>
      <c r="I11" s="201"/>
      <c r="J11" s="200"/>
      <c r="K11" s="202"/>
      <c r="L11" s="203"/>
      <c r="M11" s="200"/>
      <c r="N11" s="202"/>
      <c r="O11" s="203"/>
      <c r="P11" s="200"/>
      <c r="Q11" s="202"/>
      <c r="R11" s="203"/>
      <c r="S11" s="200"/>
      <c r="T11" s="239"/>
    </row>
    <row r="12" spans="2:20" ht="18" customHeight="1">
      <c r="B12" s="235" t="s">
        <v>50</v>
      </c>
      <c r="C12" s="204"/>
      <c r="D12" s="205" t="e">
        <f>E12/$E$10</f>
        <v>#DIV/0!</v>
      </c>
      <c r="E12" s="188">
        <f>H12+K12+N12+Q12+T12</f>
        <v>0</v>
      </c>
      <c r="F12" s="206"/>
      <c r="G12" s="205" t="e">
        <f>H12/$H$10</f>
        <v>#DIV/0!</v>
      </c>
      <c r="H12" s="190">
        <f>'Form A'!E17</f>
        <v>0</v>
      </c>
      <c r="I12" s="206"/>
      <c r="J12" s="205" t="e">
        <f>K12/$K$10</f>
        <v>#DIV/0!</v>
      </c>
      <c r="K12" s="190">
        <f>'Form A'!F17</f>
        <v>0</v>
      </c>
      <c r="L12" s="167"/>
      <c r="M12" s="205" t="e">
        <f>N12/$N$10</f>
        <v>#DIV/0!</v>
      </c>
      <c r="N12" s="190">
        <f>'Form A'!G17</f>
        <v>0</v>
      </c>
      <c r="O12" s="167"/>
      <c r="P12" s="205" t="e">
        <f>Q12/$N$10</f>
        <v>#DIV/0!</v>
      </c>
      <c r="Q12" s="190">
        <f>'Form A'!H17</f>
        <v>0</v>
      </c>
      <c r="R12" s="167"/>
      <c r="S12" s="205" t="e">
        <f>T12/$N$10</f>
        <v>#DIV/0!</v>
      </c>
      <c r="T12" s="236">
        <f>'Form A'!I17</f>
        <v>0</v>
      </c>
    </row>
    <row r="13" spans="2:20" ht="18" customHeight="1">
      <c r="B13" s="235" t="s">
        <v>2</v>
      </c>
      <c r="C13" s="204"/>
      <c r="D13" s="205" t="e">
        <f>E13/($E$10+E12)</f>
        <v>#DIV/0!</v>
      </c>
      <c r="E13" s="188">
        <f>H13+K13+N13+Q13+T13</f>
        <v>0</v>
      </c>
      <c r="F13" s="206"/>
      <c r="G13" s="205" t="e">
        <f>H13/($H$10+H12)</f>
        <v>#DIV/0!</v>
      </c>
      <c r="H13" s="190">
        <f>'Form A'!E18</f>
        <v>0</v>
      </c>
      <c r="I13" s="206"/>
      <c r="J13" s="205" t="e">
        <f>K13/($K$10+K12)</f>
        <v>#DIV/0!</v>
      </c>
      <c r="K13" s="190">
        <f>'Form A'!F18</f>
        <v>0</v>
      </c>
      <c r="L13" s="167"/>
      <c r="M13" s="205" t="e">
        <f>N13/($N$10+N12)</f>
        <v>#DIV/0!</v>
      </c>
      <c r="N13" s="190">
        <f>'Form A'!G18</f>
        <v>0</v>
      </c>
      <c r="O13" s="167"/>
      <c r="P13" s="205" t="e">
        <f>Q13/($N$10+Q12)</f>
        <v>#DIV/0!</v>
      </c>
      <c r="Q13" s="190">
        <f>'Form A'!H18</f>
        <v>0</v>
      </c>
      <c r="R13" s="167"/>
      <c r="S13" s="205" t="e">
        <f>T13/($N$10+T12)</f>
        <v>#DIV/0!</v>
      </c>
      <c r="T13" s="236">
        <f>'Form A'!I18</f>
        <v>0</v>
      </c>
    </row>
    <row r="14" spans="2:20" ht="18" customHeight="1">
      <c r="B14" s="235" t="s">
        <v>3</v>
      </c>
      <c r="C14" s="204"/>
      <c r="D14" s="205" t="e">
        <f>E14/($E$10+E12)</f>
        <v>#DIV/0!</v>
      </c>
      <c r="E14" s="188">
        <f>H14+K14+N14+Q14+T14</f>
        <v>0</v>
      </c>
      <c r="F14" s="206"/>
      <c r="G14" s="205" t="e">
        <f>H14/($H$10+H12)</f>
        <v>#DIV/0!</v>
      </c>
      <c r="H14" s="190">
        <f>'Form A'!E19</f>
        <v>0</v>
      </c>
      <c r="I14" s="206"/>
      <c r="J14" s="205" t="e">
        <f>K14/($K$10+K12)</f>
        <v>#DIV/0!</v>
      </c>
      <c r="K14" s="190">
        <f>'Form A'!F19</f>
        <v>0</v>
      </c>
      <c r="L14" s="167"/>
      <c r="M14" s="205" t="e">
        <f>N14/($N$10+N12)</f>
        <v>#DIV/0!</v>
      </c>
      <c r="N14" s="190">
        <f>'Form A'!G19</f>
        <v>0</v>
      </c>
      <c r="O14" s="167"/>
      <c r="P14" s="205" t="e">
        <f>Q14/($N$10+Q12)</f>
        <v>#DIV/0!</v>
      </c>
      <c r="Q14" s="190">
        <f>'Form A'!H19</f>
        <v>0</v>
      </c>
      <c r="R14" s="167"/>
      <c r="S14" s="205" t="e">
        <f>T14/($N$10+T12)</f>
        <v>#DIV/0!</v>
      </c>
      <c r="T14" s="236">
        <f>'Form A'!I19</f>
        <v>0</v>
      </c>
    </row>
    <row r="15" spans="2:20" ht="18" customHeight="1">
      <c r="B15" s="235" t="s">
        <v>4</v>
      </c>
      <c r="C15" s="207"/>
      <c r="D15" s="208" t="e">
        <f>E15/($E$10+E12)</f>
        <v>#DIV/0!</v>
      </c>
      <c r="E15" s="188">
        <f>H15+K15+N15+Q15+T15</f>
        <v>0</v>
      </c>
      <c r="F15" s="209"/>
      <c r="G15" s="208" t="e">
        <f>H15/($H$10+H12)</f>
        <v>#DIV/0!</v>
      </c>
      <c r="H15" s="190">
        <f>'Form A'!E20</f>
        <v>0</v>
      </c>
      <c r="I15" s="209"/>
      <c r="J15" s="208" t="e">
        <f>K15/($K$10+K12)</f>
        <v>#DIV/0!</v>
      </c>
      <c r="K15" s="190">
        <f>'Form A'!F20</f>
        <v>0</v>
      </c>
      <c r="L15" s="210"/>
      <c r="M15" s="208" t="e">
        <f>N15/($N$10+N12)</f>
        <v>#DIV/0!</v>
      </c>
      <c r="N15" s="190">
        <f>'Form A'!G20</f>
        <v>0</v>
      </c>
      <c r="O15" s="210"/>
      <c r="P15" s="208" t="e">
        <f>Q15/($N$10+Q12)</f>
        <v>#DIV/0!</v>
      </c>
      <c r="Q15" s="190">
        <f>'Form A'!H20</f>
        <v>0</v>
      </c>
      <c r="R15" s="210"/>
      <c r="S15" s="208" t="e">
        <f>T15/($N$10+T12)</f>
        <v>#DIV/0!</v>
      </c>
      <c r="T15" s="236">
        <f>'Form A'!I20</f>
        <v>0</v>
      </c>
    </row>
    <row r="16" spans="2:20" ht="18" customHeight="1" thickBot="1">
      <c r="B16" s="240" t="s">
        <v>7</v>
      </c>
      <c r="C16" s="199"/>
      <c r="D16" s="211"/>
      <c r="E16" s="212">
        <f>SUM(E12:E15)</f>
        <v>0</v>
      </c>
      <c r="F16" s="201"/>
      <c r="G16" s="211"/>
      <c r="H16" s="213">
        <f>SUM(H12:H15)</f>
        <v>0</v>
      </c>
      <c r="I16" s="201"/>
      <c r="J16" s="211"/>
      <c r="K16" s="213">
        <f>SUM(K12:K15)</f>
        <v>0</v>
      </c>
      <c r="L16" s="203"/>
      <c r="M16" s="211"/>
      <c r="N16" s="213">
        <f>SUM(N12:N15)</f>
        <v>0</v>
      </c>
      <c r="O16" s="203"/>
      <c r="P16" s="211"/>
      <c r="Q16" s="213">
        <f>SUM(Q12:Q15)</f>
        <v>0</v>
      </c>
      <c r="R16" s="203"/>
      <c r="S16" s="211"/>
      <c r="T16" s="241">
        <f>SUM(T12:T15)</f>
        <v>0</v>
      </c>
    </row>
    <row r="17" spans="2:20" ht="19.899999999999999" customHeight="1" thickBot="1">
      <c r="B17" s="242" t="s">
        <v>67</v>
      </c>
      <c r="C17" s="214"/>
      <c r="D17" s="215"/>
      <c r="E17" s="216">
        <f>E10+E16</f>
        <v>0</v>
      </c>
      <c r="F17" s="217"/>
      <c r="G17" s="215"/>
      <c r="H17" s="216">
        <f>H10+H16</f>
        <v>0</v>
      </c>
      <c r="I17" s="217"/>
      <c r="J17" s="215"/>
      <c r="K17" s="218">
        <f>K10+K16</f>
        <v>0</v>
      </c>
      <c r="L17" s="215"/>
      <c r="M17" s="215"/>
      <c r="N17" s="218">
        <f>N10+N16</f>
        <v>0</v>
      </c>
      <c r="O17" s="215"/>
      <c r="P17" s="215"/>
      <c r="Q17" s="218">
        <f>Q10+Q16</f>
        <v>0</v>
      </c>
      <c r="R17" s="215"/>
      <c r="S17" s="215"/>
      <c r="T17" s="243">
        <f>T10+T16</f>
        <v>0</v>
      </c>
    </row>
    <row r="18" spans="2:20" ht="19.899999999999999" customHeight="1" thickTop="1" thickBot="1">
      <c r="B18" s="244" t="s">
        <v>68</v>
      </c>
      <c r="C18" s="219"/>
      <c r="D18" s="220"/>
      <c r="E18" s="221">
        <f>H18+K18+N18+Q18+T18</f>
        <v>0</v>
      </c>
      <c r="F18" s="222"/>
      <c r="G18" s="220"/>
      <c r="H18" s="223">
        <f>'Form A'!E51</f>
        <v>0</v>
      </c>
      <c r="I18" s="222"/>
      <c r="J18" s="220"/>
      <c r="K18" s="223">
        <f>'Form A'!F51</f>
        <v>0</v>
      </c>
      <c r="L18" s="220"/>
      <c r="M18" s="220"/>
      <c r="N18" s="223">
        <f>'Form A'!G51</f>
        <v>0</v>
      </c>
      <c r="O18" s="220"/>
      <c r="P18" s="220"/>
      <c r="Q18" s="223">
        <f>'Form A'!H51</f>
        <v>0</v>
      </c>
      <c r="R18" s="220"/>
      <c r="S18" s="220"/>
      <c r="T18" s="245">
        <f>'Form A'!I51</f>
        <v>0</v>
      </c>
    </row>
    <row r="19" spans="2:20" ht="19.899999999999999" customHeight="1" thickTop="1" thickBot="1">
      <c r="B19" s="244" t="s">
        <v>8</v>
      </c>
      <c r="C19" s="219"/>
      <c r="D19" s="220"/>
      <c r="E19" s="221">
        <f>H19+K19+N19+Q19+T19</f>
        <v>0</v>
      </c>
      <c r="F19" s="222"/>
      <c r="G19" s="220"/>
      <c r="H19" s="223">
        <f>'Form A'!E53</f>
        <v>0</v>
      </c>
      <c r="I19" s="222"/>
      <c r="J19" s="220"/>
      <c r="K19" s="223">
        <f>'Form A'!F53</f>
        <v>0</v>
      </c>
      <c r="L19" s="220"/>
      <c r="M19" s="220"/>
      <c r="N19" s="224">
        <f>'Form A'!G53</f>
        <v>0</v>
      </c>
      <c r="O19" s="220"/>
      <c r="P19" s="220"/>
      <c r="Q19" s="224">
        <f>'Form A'!H53</f>
        <v>0</v>
      </c>
      <c r="R19" s="220"/>
      <c r="S19" s="220"/>
      <c r="T19" s="246">
        <f>'Form A'!I53</f>
        <v>0</v>
      </c>
    </row>
    <row r="20" spans="2:20" ht="19.899999999999999" customHeight="1" thickTop="1">
      <c r="B20" s="247" t="s">
        <v>95</v>
      </c>
      <c r="C20" s="207"/>
      <c r="D20" s="210"/>
      <c r="E20" s="248">
        <f>H20</f>
        <v>0</v>
      </c>
      <c r="F20" s="209"/>
      <c r="G20" s="210"/>
      <c r="H20" s="224">
        <f>'Form A'!E55</f>
        <v>0</v>
      </c>
      <c r="I20" s="209"/>
      <c r="J20" s="210"/>
      <c r="K20" s="249" t="str">
        <f>'Form A'!F55</f>
        <v>n/a</v>
      </c>
      <c r="L20" s="210"/>
      <c r="M20" s="210"/>
      <c r="N20" s="249" t="str">
        <f>'Form A'!G55</f>
        <v>n/a</v>
      </c>
      <c r="O20" s="210"/>
      <c r="P20" s="210"/>
      <c r="Q20" s="249" t="s">
        <v>65</v>
      </c>
      <c r="R20" s="210"/>
      <c r="S20" s="210"/>
      <c r="T20" s="250" t="s">
        <v>65</v>
      </c>
    </row>
    <row r="21" spans="2:20" ht="18" customHeight="1">
      <c r="B21" s="8"/>
      <c r="C21" s="167"/>
      <c r="D21" s="167"/>
      <c r="E21" s="251"/>
      <c r="F21" s="167"/>
      <c r="G21" s="167"/>
      <c r="H21" s="251"/>
      <c r="I21" s="167"/>
      <c r="J21" s="167"/>
      <c r="K21" s="251"/>
      <c r="L21" s="167"/>
      <c r="M21" s="167"/>
      <c r="N21" s="251"/>
      <c r="O21" s="167"/>
      <c r="P21" s="167"/>
      <c r="Q21" s="251"/>
      <c r="R21" s="167"/>
      <c r="S21" s="167"/>
      <c r="T21" s="251"/>
    </row>
    <row r="22" spans="2:20" ht="19.899999999999999" customHeight="1" thickBot="1">
      <c r="B22" s="252" t="s">
        <v>70</v>
      </c>
      <c r="C22" s="225"/>
      <c r="D22" s="126"/>
      <c r="E22" s="226">
        <f>E10+E16+E18+E19+E20</f>
        <v>0</v>
      </c>
      <c r="F22" s="227"/>
      <c r="G22" s="126"/>
      <c r="H22" s="228">
        <f>H10+H16+H18+H19+H20</f>
        <v>0</v>
      </c>
      <c r="I22" s="227"/>
      <c r="J22" s="126"/>
      <c r="K22" s="228">
        <f>K10+K16+K18+K19</f>
        <v>0</v>
      </c>
      <c r="L22" s="126"/>
      <c r="M22" s="126"/>
      <c r="N22" s="228">
        <f>N10+N16+N18+N19</f>
        <v>0</v>
      </c>
      <c r="O22" s="126"/>
      <c r="P22" s="126"/>
      <c r="Q22" s="228">
        <f>Q10+Q16+Q18+Q19</f>
        <v>0</v>
      </c>
      <c r="R22" s="126"/>
      <c r="S22" s="126"/>
      <c r="T22" s="253">
        <f>T10+T16+T18+T19</f>
        <v>0</v>
      </c>
    </row>
    <row r="23" spans="2:20" ht="19.899999999999999" customHeight="1" thickTop="1">
      <c r="B23" s="254" t="s">
        <v>96</v>
      </c>
      <c r="C23" s="255"/>
      <c r="D23" s="256"/>
      <c r="E23" s="257">
        <f>E22/36</f>
        <v>0</v>
      </c>
      <c r="F23" s="258"/>
      <c r="G23" s="256"/>
      <c r="H23" s="259">
        <f>H22/12</f>
        <v>0</v>
      </c>
      <c r="I23" s="258"/>
      <c r="J23" s="256"/>
      <c r="K23" s="259">
        <f>K22/12</f>
        <v>0</v>
      </c>
      <c r="L23" s="256"/>
      <c r="M23" s="256"/>
      <c r="N23" s="259">
        <f>N22/12</f>
        <v>0</v>
      </c>
      <c r="O23" s="256"/>
      <c r="P23" s="256"/>
      <c r="Q23" s="259">
        <f>Q22/12</f>
        <v>0</v>
      </c>
      <c r="R23" s="256"/>
      <c r="S23" s="256"/>
      <c r="T23" s="260">
        <f>T22/12</f>
        <v>0</v>
      </c>
    </row>
    <row r="24" spans="2:20" ht="23.45" customHeight="1">
      <c r="B24" s="229" t="s">
        <v>15</v>
      </c>
      <c r="C24" s="230"/>
      <c r="D24" s="230"/>
      <c r="E24" s="230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2:20" ht="15.75">
      <c r="B25" s="172" t="s">
        <v>97</v>
      </c>
      <c r="C25" s="230"/>
      <c r="D25" s="230"/>
      <c r="E25" s="230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2:20" ht="15.75">
      <c r="B26" s="170" t="s">
        <v>104</v>
      </c>
      <c r="C26" s="230"/>
      <c r="D26" s="230"/>
      <c r="E26" s="230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2:20">
      <c r="B27" s="231" t="s">
        <v>69</v>
      </c>
      <c r="C27" s="8"/>
      <c r="D27" s="8"/>
      <c r="E27" s="8"/>
      <c r="F27" s="266" t="s">
        <v>33</v>
      </c>
      <c r="G27" s="267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</row>
  </sheetData>
  <sheetProtection selectLockedCells="1" selectUnlockedCells="1"/>
  <mergeCells count="9">
    <mergeCell ref="O6:Q6"/>
    <mergeCell ref="R6:T6"/>
    <mergeCell ref="C2:E2"/>
    <mergeCell ref="F27:G27"/>
    <mergeCell ref="F6:H6"/>
    <mergeCell ref="I6:K6"/>
    <mergeCell ref="L6:N6"/>
    <mergeCell ref="C6:E6"/>
    <mergeCell ref="B4:T4"/>
  </mergeCells>
  <printOptions horizontalCentered="1"/>
  <pageMargins left="0.5" right="0.5" top="1.5" bottom="0.5" header="0.3" footer="0.3"/>
  <pageSetup scale="75" orientation="landscape" r:id="rId1"/>
  <headerFooter>
    <oddFooter>&amp;C&amp;"Century Gothic,Regular"&amp;8Form A - Summary Budget</oddFooter>
  </headerFooter>
  <ignoredErrors>
    <ignoredError sqref="D12 G12 M12" evalError="1"/>
    <ignoredError sqref="D8:D9 G10 J10 D10 M10" evalError="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0FF1B-A89D-45AF-84F2-F015BE7031C8}">
  <sheetPr>
    <pageSetUpPr fitToPage="1"/>
  </sheetPr>
  <dimension ref="B1:I105"/>
  <sheetViews>
    <sheetView showGridLines="0" topLeftCell="A4" zoomScale="70" zoomScaleNormal="70" zoomScaleSheetLayoutView="100" workbookViewId="0">
      <selection activeCell="D15" sqref="D15"/>
    </sheetView>
  </sheetViews>
  <sheetFormatPr defaultColWidth="9" defaultRowHeight="13.5"/>
  <cols>
    <col min="1" max="1" width="2.7109375" style="2" customWidth="1"/>
    <col min="2" max="2" width="28.28515625" style="2" customWidth="1"/>
    <col min="3" max="3" width="10.7109375" style="2" customWidth="1"/>
    <col min="4" max="9" width="18.7109375" style="5" customWidth="1"/>
    <col min="10" max="16384" width="9" style="2"/>
  </cols>
  <sheetData>
    <row r="1" spans="2:9" ht="14.45" customHeight="1">
      <c r="B1" s="1"/>
      <c r="C1" s="1"/>
      <c r="D1" s="4"/>
      <c r="E1" s="4"/>
      <c r="F1" s="4"/>
      <c r="G1" s="4"/>
      <c r="H1" s="4"/>
      <c r="I1" s="4"/>
    </row>
    <row r="2" spans="2:9" ht="14.45" customHeight="1">
      <c r="B2" s="78" t="s">
        <v>34</v>
      </c>
      <c r="C2" s="299"/>
      <c r="D2" s="299"/>
      <c r="E2" s="299"/>
      <c r="F2" s="79"/>
      <c r="G2" s="80"/>
      <c r="H2" s="81"/>
      <c r="I2" s="80"/>
    </row>
    <row r="3" spans="2:9" ht="10.9" customHeight="1">
      <c r="B3" s="298" t="s">
        <v>38</v>
      </c>
      <c r="C3" s="298"/>
      <c r="D3" s="298"/>
      <c r="E3" s="298"/>
      <c r="F3" s="298"/>
      <c r="G3" s="298"/>
      <c r="H3" s="298"/>
      <c r="I3" s="298"/>
    </row>
    <row r="4" spans="2:9" ht="10.9" customHeight="1">
      <c r="B4" s="298"/>
      <c r="C4" s="298"/>
      <c r="D4" s="298"/>
      <c r="E4" s="298"/>
      <c r="F4" s="298"/>
      <c r="G4" s="298"/>
      <c r="H4" s="298"/>
      <c r="I4" s="298"/>
    </row>
    <row r="5" spans="2:9" ht="15.6" customHeight="1">
      <c r="B5" s="82"/>
      <c r="C5" s="82"/>
      <c r="D5" s="83"/>
      <c r="E5" s="84" t="s">
        <v>75</v>
      </c>
      <c r="F5" s="84" t="s">
        <v>75</v>
      </c>
      <c r="G5" s="84" t="s">
        <v>75</v>
      </c>
      <c r="H5" s="84" t="s">
        <v>75</v>
      </c>
      <c r="I5" s="84" t="s">
        <v>75</v>
      </c>
    </row>
    <row r="6" spans="2:9" ht="15" customHeight="1">
      <c r="B6" s="300" t="s">
        <v>89</v>
      </c>
      <c r="C6" s="301"/>
      <c r="D6" s="85" t="s">
        <v>76</v>
      </c>
      <c r="E6" s="86" t="s">
        <v>9</v>
      </c>
      <c r="F6" s="86" t="s">
        <v>10</v>
      </c>
      <c r="G6" s="87" t="s">
        <v>32</v>
      </c>
      <c r="H6" s="87" t="s">
        <v>72</v>
      </c>
      <c r="I6" s="86" t="s">
        <v>73</v>
      </c>
    </row>
    <row r="7" spans="2:9" ht="13.9" customHeight="1">
      <c r="B7" s="273" t="s">
        <v>45</v>
      </c>
      <c r="C7" s="88" t="s">
        <v>0</v>
      </c>
      <c r="D7" s="89"/>
      <c r="E7" s="90"/>
      <c r="F7" s="90">
        <v>0</v>
      </c>
      <c r="G7" s="91">
        <v>0</v>
      </c>
      <c r="H7" s="91">
        <v>0</v>
      </c>
      <c r="I7" s="90">
        <v>0</v>
      </c>
    </row>
    <row r="8" spans="2:9" ht="13.9" customHeight="1">
      <c r="B8" s="273"/>
      <c r="C8" s="88" t="s">
        <v>6</v>
      </c>
      <c r="D8" s="92"/>
      <c r="E8" s="93"/>
      <c r="F8" s="93">
        <v>0</v>
      </c>
      <c r="G8" s="94">
        <v>0</v>
      </c>
      <c r="H8" s="94">
        <v>0</v>
      </c>
      <c r="I8" s="93">
        <v>0</v>
      </c>
    </row>
    <row r="9" spans="2:9" ht="13.9" customHeight="1">
      <c r="B9" s="274"/>
      <c r="C9" s="88"/>
      <c r="D9" s="95"/>
      <c r="E9" s="95">
        <f>E7*E8</f>
        <v>0</v>
      </c>
      <c r="F9" s="95">
        <f>F7*F8</f>
        <v>0</v>
      </c>
      <c r="G9" s="96">
        <f>G7*G8</f>
        <v>0</v>
      </c>
      <c r="H9" s="96">
        <f>H7*H8</f>
        <v>0</v>
      </c>
      <c r="I9" s="95">
        <f>I7*I8</f>
        <v>0</v>
      </c>
    </row>
    <row r="10" spans="2:9" ht="13.9" customHeight="1">
      <c r="B10" s="275" t="s">
        <v>49</v>
      </c>
      <c r="C10" s="97" t="s">
        <v>0</v>
      </c>
      <c r="D10" s="89">
        <f>SUM(E10:I10)</f>
        <v>0</v>
      </c>
      <c r="E10" s="90">
        <f>'Form C'!$L$24</f>
        <v>0</v>
      </c>
      <c r="F10" s="90">
        <v>0</v>
      </c>
      <c r="G10" s="91">
        <v>0</v>
      </c>
      <c r="H10" s="91">
        <v>0</v>
      </c>
      <c r="I10" s="90">
        <v>0</v>
      </c>
    </row>
    <row r="11" spans="2:9" ht="13.9" customHeight="1">
      <c r="B11" s="276"/>
      <c r="C11" s="97" t="s">
        <v>6</v>
      </c>
      <c r="D11" s="98" t="e">
        <f>D12/D10</f>
        <v>#DIV/0!</v>
      </c>
      <c r="E11" s="99">
        <v>0</v>
      </c>
      <c r="F11" s="99">
        <v>0</v>
      </c>
      <c r="G11" s="100">
        <v>0</v>
      </c>
      <c r="H11" s="100">
        <v>0</v>
      </c>
      <c r="I11" s="99">
        <v>0</v>
      </c>
    </row>
    <row r="12" spans="2:9" ht="13.9" customHeight="1">
      <c r="B12" s="277"/>
      <c r="C12" s="101"/>
      <c r="D12" s="102">
        <f>SUM(E12:I12)</f>
        <v>0</v>
      </c>
      <c r="E12" s="102">
        <f>E10*E11</f>
        <v>0</v>
      </c>
      <c r="F12" s="102">
        <f>F10*F11</f>
        <v>0</v>
      </c>
      <c r="G12" s="103">
        <f>G10*G11</f>
        <v>0</v>
      </c>
      <c r="H12" s="103">
        <f>H10*H11</f>
        <v>0</v>
      </c>
      <c r="I12" s="102">
        <f>I10*I11</f>
        <v>0</v>
      </c>
    </row>
    <row r="13" spans="2:9" ht="13.9" customHeight="1" thickBot="1">
      <c r="B13" s="282" t="s">
        <v>13</v>
      </c>
      <c r="C13" s="283"/>
      <c r="D13" s="104">
        <f t="shared" ref="D13:I13" si="0">D9+D12</f>
        <v>0</v>
      </c>
      <c r="E13" s="104">
        <f t="shared" si="0"/>
        <v>0</v>
      </c>
      <c r="F13" s="104">
        <f t="shared" si="0"/>
        <v>0</v>
      </c>
      <c r="G13" s="104">
        <f t="shared" si="0"/>
        <v>0</v>
      </c>
      <c r="H13" s="104">
        <f t="shared" si="0"/>
        <v>0</v>
      </c>
      <c r="I13" s="104">
        <f t="shared" si="0"/>
        <v>0</v>
      </c>
    </row>
    <row r="14" spans="2:9" ht="13.9" customHeight="1" thickTop="1">
      <c r="B14" s="284" t="s">
        <v>11</v>
      </c>
      <c r="C14" s="285"/>
      <c r="D14" s="105">
        <f t="shared" ref="D14:I14" si="1">D7+D10</f>
        <v>0</v>
      </c>
      <c r="E14" s="105">
        <f t="shared" si="1"/>
        <v>0</v>
      </c>
      <c r="F14" s="105">
        <f t="shared" si="1"/>
        <v>0</v>
      </c>
      <c r="G14" s="105">
        <f t="shared" si="1"/>
        <v>0</v>
      </c>
      <c r="H14" s="105">
        <f t="shared" si="1"/>
        <v>0</v>
      </c>
      <c r="I14" s="105">
        <f t="shared" si="1"/>
        <v>0</v>
      </c>
    </row>
    <row r="15" spans="2:9" ht="7.9" customHeight="1">
      <c r="B15" s="288"/>
      <c r="C15" s="289"/>
      <c r="D15" s="106"/>
      <c r="E15" s="106"/>
      <c r="F15" s="106"/>
      <c r="G15" s="107"/>
      <c r="H15" s="107"/>
      <c r="I15" s="108"/>
    </row>
    <row r="16" spans="2:9" ht="14.45" customHeight="1">
      <c r="B16" s="286" t="s">
        <v>12</v>
      </c>
      <c r="C16" s="287"/>
      <c r="D16" s="109"/>
      <c r="E16" s="110"/>
      <c r="F16" s="110"/>
      <c r="G16" s="111"/>
      <c r="H16" s="111"/>
      <c r="I16" s="112"/>
    </row>
    <row r="17" spans="2:9" ht="13.9" customHeight="1">
      <c r="B17" s="113" t="s">
        <v>50</v>
      </c>
      <c r="C17" s="114" t="e">
        <f>D17/$D$13</f>
        <v>#DIV/0!</v>
      </c>
      <c r="D17" s="115">
        <f>SUM(E17:I17)</f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</row>
    <row r="18" spans="2:9" ht="13.9" customHeight="1">
      <c r="B18" s="113" t="s">
        <v>2</v>
      </c>
      <c r="C18" s="114" t="e">
        <f>D18/($D$13+D17)</f>
        <v>#DIV/0!</v>
      </c>
      <c r="D18" s="115">
        <f>SUM(E18:I18)</f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</row>
    <row r="19" spans="2:9" ht="13.9" customHeight="1">
      <c r="B19" s="113" t="s">
        <v>3</v>
      </c>
      <c r="C19" s="114" t="e">
        <f>D19/($D$13+D17)</f>
        <v>#DIV/0!</v>
      </c>
      <c r="D19" s="115">
        <f>SUM(E19:I19)</f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</row>
    <row r="20" spans="2:9" ht="13.9" customHeight="1">
      <c r="B20" s="117" t="s">
        <v>4</v>
      </c>
      <c r="C20" s="118" t="e">
        <f>D20/($D$13+D17)</f>
        <v>#DIV/0!</v>
      </c>
      <c r="D20" s="119">
        <f>SUM(E20:I20)</f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</row>
    <row r="21" spans="2:9" ht="13.9" customHeight="1" thickBot="1">
      <c r="B21" s="280" t="s">
        <v>14</v>
      </c>
      <c r="C21" s="281"/>
      <c r="D21" s="120">
        <f t="shared" ref="D21:I21" si="2">SUM(D17:D20)</f>
        <v>0</v>
      </c>
      <c r="E21" s="120">
        <f t="shared" si="2"/>
        <v>0</v>
      </c>
      <c r="F21" s="120">
        <f t="shared" si="2"/>
        <v>0</v>
      </c>
      <c r="G21" s="121">
        <f t="shared" si="2"/>
        <v>0</v>
      </c>
      <c r="H21" s="121">
        <f t="shared" si="2"/>
        <v>0</v>
      </c>
      <c r="I21" s="120">
        <f t="shared" si="2"/>
        <v>0</v>
      </c>
    </row>
    <row r="22" spans="2:9" ht="13.9" customHeight="1" thickTop="1">
      <c r="B22" s="292"/>
      <c r="C22" s="293"/>
      <c r="D22" s="122"/>
      <c r="E22" s="122"/>
      <c r="F22" s="122"/>
      <c r="G22" s="123"/>
      <c r="H22" s="123"/>
      <c r="I22" s="124"/>
    </row>
    <row r="23" spans="2:9" ht="13.9" customHeight="1" thickBot="1">
      <c r="B23" s="125" t="s">
        <v>51</v>
      </c>
      <c r="C23" s="126"/>
      <c r="D23" s="120">
        <f t="shared" ref="D23:I23" si="3">D13+D21</f>
        <v>0</v>
      </c>
      <c r="E23" s="120">
        <f t="shared" si="3"/>
        <v>0</v>
      </c>
      <c r="F23" s="120">
        <f t="shared" si="3"/>
        <v>0</v>
      </c>
      <c r="G23" s="121">
        <f t="shared" si="3"/>
        <v>0</v>
      </c>
      <c r="H23" s="121">
        <f t="shared" si="3"/>
        <v>0</v>
      </c>
      <c r="I23" s="120">
        <f t="shared" si="3"/>
        <v>0</v>
      </c>
    </row>
    <row r="24" spans="2:9" ht="7.9" customHeight="1" thickTop="1">
      <c r="B24" s="127"/>
      <c r="C24" s="128"/>
      <c r="D24" s="129"/>
      <c r="E24" s="129"/>
      <c r="F24" s="129"/>
      <c r="G24" s="130"/>
      <c r="H24" s="130"/>
      <c r="I24" s="131"/>
    </row>
    <row r="25" spans="2:9" ht="13.9" customHeight="1">
      <c r="B25" s="132" t="s">
        <v>90</v>
      </c>
      <c r="C25" s="133"/>
      <c r="D25" s="134"/>
      <c r="E25" s="135"/>
      <c r="F25" s="135"/>
      <c r="G25" s="136"/>
      <c r="H25" s="136"/>
      <c r="I25" s="137"/>
    </row>
    <row r="26" spans="2:9" ht="15.6" customHeight="1">
      <c r="B26" s="138" t="s">
        <v>61</v>
      </c>
      <c r="C26" s="139"/>
      <c r="D26" s="140">
        <f>SUM(E26:I26)</f>
        <v>0</v>
      </c>
      <c r="E26" s="141">
        <v>0</v>
      </c>
      <c r="F26" s="141">
        <v>0</v>
      </c>
      <c r="G26" s="142">
        <v>0</v>
      </c>
      <c r="H26" s="142">
        <v>0</v>
      </c>
      <c r="I26" s="141">
        <v>0</v>
      </c>
    </row>
    <row r="27" spans="2:9" ht="13.9" customHeight="1">
      <c r="B27" s="143" t="s">
        <v>62</v>
      </c>
      <c r="C27" s="144"/>
      <c r="D27" s="145">
        <f t="shared" ref="D27:D50" si="4">SUM(E27:I27)</f>
        <v>0</v>
      </c>
      <c r="E27" s="146">
        <v>0</v>
      </c>
      <c r="F27" s="146">
        <v>0</v>
      </c>
      <c r="G27" s="147">
        <v>0</v>
      </c>
      <c r="H27" s="147">
        <v>0</v>
      </c>
      <c r="I27" s="146">
        <v>0</v>
      </c>
    </row>
    <row r="28" spans="2:9" ht="13.9" customHeight="1">
      <c r="B28" s="143" t="s">
        <v>60</v>
      </c>
      <c r="C28" s="144"/>
      <c r="D28" s="145">
        <f t="shared" si="4"/>
        <v>0</v>
      </c>
      <c r="E28" s="146">
        <v>0</v>
      </c>
      <c r="F28" s="146">
        <v>0</v>
      </c>
      <c r="G28" s="147">
        <v>0</v>
      </c>
      <c r="H28" s="147">
        <v>0</v>
      </c>
      <c r="I28" s="146">
        <v>0</v>
      </c>
    </row>
    <row r="29" spans="2:9" ht="13.9" customHeight="1">
      <c r="B29" s="143" t="s">
        <v>54</v>
      </c>
      <c r="C29" s="144"/>
      <c r="D29" s="145">
        <f t="shared" si="4"/>
        <v>0</v>
      </c>
      <c r="E29" s="146">
        <v>0</v>
      </c>
      <c r="F29" s="146">
        <v>0</v>
      </c>
      <c r="G29" s="147">
        <v>0</v>
      </c>
      <c r="H29" s="147">
        <v>0</v>
      </c>
      <c r="I29" s="146">
        <v>0</v>
      </c>
    </row>
    <row r="30" spans="2:9" ht="13.9" customHeight="1">
      <c r="B30" s="143" t="s">
        <v>52</v>
      </c>
      <c r="C30" s="144"/>
      <c r="D30" s="145">
        <f t="shared" si="4"/>
        <v>0</v>
      </c>
      <c r="E30" s="146">
        <v>0</v>
      </c>
      <c r="F30" s="146">
        <v>0</v>
      </c>
      <c r="G30" s="147">
        <v>0</v>
      </c>
      <c r="H30" s="147">
        <v>0</v>
      </c>
      <c r="I30" s="146">
        <v>0</v>
      </c>
    </row>
    <row r="31" spans="2:9" ht="13.9" customHeight="1">
      <c r="B31" s="143" t="s">
        <v>55</v>
      </c>
      <c r="C31" s="148"/>
      <c r="D31" s="145">
        <f t="shared" si="4"/>
        <v>0</v>
      </c>
      <c r="E31" s="146">
        <v>0</v>
      </c>
      <c r="F31" s="146">
        <v>0</v>
      </c>
      <c r="G31" s="147">
        <v>0</v>
      </c>
      <c r="H31" s="147">
        <v>0</v>
      </c>
      <c r="I31" s="146">
        <v>0</v>
      </c>
    </row>
    <row r="32" spans="2:9" ht="13.9" customHeight="1">
      <c r="B32" s="149" t="s">
        <v>63</v>
      </c>
      <c r="C32" s="148"/>
      <c r="D32" s="145">
        <f t="shared" si="4"/>
        <v>0</v>
      </c>
      <c r="E32" s="146">
        <v>0</v>
      </c>
      <c r="F32" s="146">
        <v>0</v>
      </c>
      <c r="G32" s="147">
        <v>0</v>
      </c>
      <c r="H32" s="147">
        <v>0</v>
      </c>
      <c r="I32" s="146">
        <v>0</v>
      </c>
    </row>
    <row r="33" spans="2:9" ht="13.9" customHeight="1">
      <c r="B33" s="143" t="s">
        <v>5</v>
      </c>
      <c r="C33" s="148"/>
      <c r="D33" s="145">
        <f t="shared" si="4"/>
        <v>0</v>
      </c>
      <c r="E33" s="146">
        <v>0</v>
      </c>
      <c r="F33" s="146">
        <v>0</v>
      </c>
      <c r="G33" s="147">
        <v>0</v>
      </c>
      <c r="H33" s="147">
        <v>0</v>
      </c>
      <c r="I33" s="146">
        <v>0</v>
      </c>
    </row>
    <row r="34" spans="2:9" ht="13.9" customHeight="1">
      <c r="B34" s="143" t="s">
        <v>56</v>
      </c>
      <c r="C34" s="144"/>
      <c r="D34" s="145">
        <v>0</v>
      </c>
      <c r="E34" s="146">
        <v>0</v>
      </c>
      <c r="F34" s="146">
        <v>0</v>
      </c>
      <c r="G34" s="147">
        <v>0</v>
      </c>
      <c r="H34" s="147">
        <v>0</v>
      </c>
      <c r="I34" s="146">
        <v>0</v>
      </c>
    </row>
    <row r="35" spans="2:9" ht="13.9" customHeight="1">
      <c r="B35" s="143" t="s">
        <v>57</v>
      </c>
      <c r="C35" s="148"/>
      <c r="D35" s="145">
        <f t="shared" si="4"/>
        <v>0</v>
      </c>
      <c r="E35" s="146">
        <v>0</v>
      </c>
      <c r="F35" s="146">
        <v>0</v>
      </c>
      <c r="G35" s="147">
        <v>0</v>
      </c>
      <c r="H35" s="147">
        <v>0</v>
      </c>
      <c r="I35" s="146">
        <v>0</v>
      </c>
    </row>
    <row r="36" spans="2:9" ht="13.9" customHeight="1">
      <c r="B36" s="143" t="s">
        <v>58</v>
      </c>
      <c r="C36" s="148"/>
      <c r="D36" s="145">
        <f t="shared" si="4"/>
        <v>0</v>
      </c>
      <c r="E36" s="146">
        <v>0</v>
      </c>
      <c r="F36" s="146">
        <v>0</v>
      </c>
      <c r="G36" s="147">
        <v>0</v>
      </c>
      <c r="H36" s="147">
        <v>0</v>
      </c>
      <c r="I36" s="146">
        <v>0</v>
      </c>
    </row>
    <row r="37" spans="2:9" ht="13.9" customHeight="1">
      <c r="B37" s="143" t="s">
        <v>53</v>
      </c>
      <c r="C37" s="144"/>
      <c r="D37" s="145">
        <f t="shared" si="4"/>
        <v>0</v>
      </c>
      <c r="E37" s="146">
        <v>0</v>
      </c>
      <c r="F37" s="146">
        <v>0</v>
      </c>
      <c r="G37" s="147">
        <v>0</v>
      </c>
      <c r="H37" s="147">
        <v>0</v>
      </c>
      <c r="I37" s="146">
        <v>0</v>
      </c>
    </row>
    <row r="38" spans="2:9" ht="13.9" customHeight="1">
      <c r="B38" s="143" t="s">
        <v>59</v>
      </c>
      <c r="C38" s="144"/>
      <c r="D38" s="145">
        <f t="shared" si="4"/>
        <v>0</v>
      </c>
      <c r="E38" s="146">
        <v>0</v>
      </c>
      <c r="F38" s="146">
        <v>0</v>
      </c>
      <c r="G38" s="147">
        <v>0</v>
      </c>
      <c r="H38" s="147">
        <v>0</v>
      </c>
      <c r="I38" s="146">
        <v>0</v>
      </c>
    </row>
    <row r="39" spans="2:9" ht="13.9" customHeight="1">
      <c r="B39" s="143"/>
      <c r="C39" s="144"/>
      <c r="D39" s="145">
        <f t="shared" si="4"/>
        <v>0</v>
      </c>
      <c r="E39" s="146">
        <v>0</v>
      </c>
      <c r="F39" s="146">
        <v>0</v>
      </c>
      <c r="G39" s="147">
        <v>0</v>
      </c>
      <c r="H39" s="147">
        <v>0</v>
      </c>
      <c r="I39" s="146">
        <v>0</v>
      </c>
    </row>
    <row r="40" spans="2:9" ht="13.9" customHeight="1">
      <c r="B40" s="143"/>
      <c r="C40" s="144"/>
      <c r="D40" s="145">
        <f t="shared" si="4"/>
        <v>0</v>
      </c>
      <c r="E40" s="146">
        <v>0</v>
      </c>
      <c r="F40" s="146">
        <v>0</v>
      </c>
      <c r="G40" s="147">
        <v>0</v>
      </c>
      <c r="H40" s="147">
        <v>0</v>
      </c>
      <c r="I40" s="146">
        <v>0</v>
      </c>
    </row>
    <row r="41" spans="2:9" ht="13.9" customHeight="1">
      <c r="B41" s="143"/>
      <c r="C41" s="144"/>
      <c r="D41" s="145">
        <f t="shared" si="4"/>
        <v>0</v>
      </c>
      <c r="E41" s="146">
        <v>0</v>
      </c>
      <c r="F41" s="146">
        <v>0</v>
      </c>
      <c r="G41" s="147">
        <v>0</v>
      </c>
      <c r="H41" s="147">
        <v>0</v>
      </c>
      <c r="I41" s="146">
        <v>0</v>
      </c>
    </row>
    <row r="42" spans="2:9" ht="13.9" customHeight="1">
      <c r="B42" s="143"/>
      <c r="C42" s="144"/>
      <c r="D42" s="145">
        <f t="shared" si="4"/>
        <v>0</v>
      </c>
      <c r="E42" s="146">
        <v>0</v>
      </c>
      <c r="F42" s="146">
        <v>0</v>
      </c>
      <c r="G42" s="147">
        <v>0</v>
      </c>
      <c r="H42" s="147">
        <v>0</v>
      </c>
      <c r="I42" s="146">
        <v>0</v>
      </c>
    </row>
    <row r="43" spans="2:9" ht="13.9" customHeight="1">
      <c r="B43" s="143"/>
      <c r="C43" s="144"/>
      <c r="D43" s="145">
        <f t="shared" si="4"/>
        <v>0</v>
      </c>
      <c r="E43" s="146">
        <v>0</v>
      </c>
      <c r="F43" s="146">
        <v>0</v>
      </c>
      <c r="G43" s="147">
        <v>0</v>
      </c>
      <c r="H43" s="147">
        <v>0</v>
      </c>
      <c r="I43" s="146">
        <v>0</v>
      </c>
    </row>
    <row r="44" spans="2:9" ht="13.9" customHeight="1">
      <c r="B44" s="143"/>
      <c r="C44" s="144"/>
      <c r="D44" s="145">
        <f t="shared" si="4"/>
        <v>0</v>
      </c>
      <c r="E44" s="146">
        <v>0</v>
      </c>
      <c r="F44" s="146">
        <v>0</v>
      </c>
      <c r="G44" s="147">
        <v>0</v>
      </c>
      <c r="H44" s="147">
        <v>0</v>
      </c>
      <c r="I44" s="146">
        <v>0</v>
      </c>
    </row>
    <row r="45" spans="2:9" ht="13.9" customHeight="1">
      <c r="B45" s="150"/>
      <c r="C45" s="148"/>
      <c r="D45" s="145">
        <f t="shared" si="4"/>
        <v>0</v>
      </c>
      <c r="E45" s="146">
        <v>0</v>
      </c>
      <c r="F45" s="146">
        <v>0</v>
      </c>
      <c r="G45" s="147">
        <v>0</v>
      </c>
      <c r="H45" s="147">
        <v>0</v>
      </c>
      <c r="I45" s="146">
        <v>0</v>
      </c>
    </row>
    <row r="46" spans="2:9" ht="13.9" customHeight="1">
      <c r="B46" s="150"/>
      <c r="C46" s="148"/>
      <c r="D46" s="145">
        <f t="shared" si="4"/>
        <v>0</v>
      </c>
      <c r="E46" s="146">
        <v>0</v>
      </c>
      <c r="F46" s="146">
        <v>0</v>
      </c>
      <c r="G46" s="147">
        <v>0</v>
      </c>
      <c r="H46" s="147">
        <v>0</v>
      </c>
      <c r="I46" s="146">
        <v>0</v>
      </c>
    </row>
    <row r="47" spans="2:9" ht="13.9" customHeight="1">
      <c r="B47" s="143"/>
      <c r="C47" s="144"/>
      <c r="D47" s="145">
        <f t="shared" si="4"/>
        <v>0</v>
      </c>
      <c r="E47" s="146">
        <v>0</v>
      </c>
      <c r="F47" s="146">
        <v>0</v>
      </c>
      <c r="G47" s="147">
        <v>0</v>
      </c>
      <c r="H47" s="147">
        <v>0</v>
      </c>
      <c r="I47" s="146">
        <v>0</v>
      </c>
    </row>
    <row r="48" spans="2:9" ht="13.9" customHeight="1">
      <c r="B48" s="143"/>
      <c r="C48" s="144"/>
      <c r="D48" s="145">
        <f t="shared" si="4"/>
        <v>0</v>
      </c>
      <c r="E48" s="146">
        <v>0</v>
      </c>
      <c r="F48" s="146">
        <v>0</v>
      </c>
      <c r="G48" s="147">
        <v>0</v>
      </c>
      <c r="H48" s="147">
        <v>0</v>
      </c>
      <c r="I48" s="146">
        <v>0</v>
      </c>
    </row>
    <row r="49" spans="2:9" ht="13.9" customHeight="1">
      <c r="B49" s="150"/>
      <c r="C49" s="144"/>
      <c r="D49" s="145">
        <f t="shared" si="4"/>
        <v>0</v>
      </c>
      <c r="E49" s="146">
        <v>0</v>
      </c>
      <c r="F49" s="146">
        <v>0</v>
      </c>
      <c r="G49" s="147">
        <v>0</v>
      </c>
      <c r="H49" s="147">
        <v>0</v>
      </c>
      <c r="I49" s="146">
        <v>0</v>
      </c>
    </row>
    <row r="50" spans="2:9" ht="13.9" customHeight="1">
      <c r="B50" s="150"/>
      <c r="C50" s="144"/>
      <c r="D50" s="145">
        <f t="shared" si="4"/>
        <v>0</v>
      </c>
      <c r="E50" s="146">
        <v>0</v>
      </c>
      <c r="F50" s="146">
        <v>0</v>
      </c>
      <c r="G50" s="147">
        <v>0</v>
      </c>
      <c r="H50" s="147">
        <v>0</v>
      </c>
      <c r="I50" s="146">
        <v>0</v>
      </c>
    </row>
    <row r="51" spans="2:9" ht="13.9" customHeight="1" thickBot="1">
      <c r="B51" s="278" t="s">
        <v>64</v>
      </c>
      <c r="C51" s="279"/>
      <c r="D51" s="151">
        <f t="shared" ref="D51:I51" si="5">SUM(D26:D50)</f>
        <v>0</v>
      </c>
      <c r="E51" s="151">
        <f t="shared" si="5"/>
        <v>0</v>
      </c>
      <c r="F51" s="151">
        <f t="shared" si="5"/>
        <v>0</v>
      </c>
      <c r="G51" s="152">
        <f t="shared" si="5"/>
        <v>0</v>
      </c>
      <c r="H51" s="152">
        <f t="shared" si="5"/>
        <v>0</v>
      </c>
      <c r="I51" s="151">
        <f t="shared" si="5"/>
        <v>0</v>
      </c>
    </row>
    <row r="52" spans="2:9" ht="10.15" customHeight="1" thickTop="1">
      <c r="B52" s="294"/>
      <c r="C52" s="295"/>
      <c r="D52" s="153"/>
      <c r="E52" s="153"/>
      <c r="F52" s="153"/>
      <c r="G52" s="154"/>
      <c r="H52" s="154"/>
      <c r="I52" s="155"/>
    </row>
    <row r="53" spans="2:9" ht="15" customHeight="1">
      <c r="B53" s="290" t="s">
        <v>8</v>
      </c>
      <c r="C53" s="291"/>
      <c r="D53" s="156">
        <f>SUM(E53:I53)</f>
        <v>0</v>
      </c>
      <c r="E53" s="157">
        <v>0</v>
      </c>
      <c r="F53" s="157">
        <v>0</v>
      </c>
      <c r="G53" s="158">
        <v>0</v>
      </c>
      <c r="H53" s="158">
        <v>0</v>
      </c>
      <c r="I53" s="157">
        <v>0</v>
      </c>
    </row>
    <row r="54" spans="2:9" ht="10.15" customHeight="1">
      <c r="B54" s="296"/>
      <c r="C54" s="297"/>
      <c r="D54" s="153"/>
      <c r="E54" s="153"/>
      <c r="F54" s="153"/>
      <c r="G54" s="154"/>
      <c r="H54" s="154"/>
      <c r="I54" s="155"/>
    </row>
    <row r="55" spans="2:9" ht="15" customHeight="1">
      <c r="B55" s="290" t="s">
        <v>91</v>
      </c>
      <c r="C55" s="291"/>
      <c r="D55" s="156">
        <f>SUM(E55)</f>
        <v>0</v>
      </c>
      <c r="E55" s="157">
        <f>'Form D'!K18</f>
        <v>0</v>
      </c>
      <c r="F55" s="159" t="s">
        <v>65</v>
      </c>
      <c r="G55" s="160" t="s">
        <v>65</v>
      </c>
      <c r="H55" s="160" t="s">
        <v>65</v>
      </c>
      <c r="I55" s="159" t="s">
        <v>65</v>
      </c>
    </row>
    <row r="56" spans="2:9" ht="10.15" customHeight="1">
      <c r="B56" s="296"/>
      <c r="C56" s="297"/>
      <c r="D56" s="153"/>
      <c r="E56" s="161"/>
      <c r="F56" s="161"/>
      <c r="G56" s="162"/>
      <c r="H56" s="162"/>
      <c r="I56" s="163"/>
    </row>
    <row r="57" spans="2:9" ht="15" customHeight="1">
      <c r="B57" s="290" t="s">
        <v>16</v>
      </c>
      <c r="C57" s="291"/>
      <c r="D57" s="164">
        <f>D23+D51+D53+D55</f>
        <v>0</v>
      </c>
      <c r="E57" s="164">
        <f>E23+E51+E53+E55</f>
        <v>0</v>
      </c>
      <c r="F57" s="164">
        <f>F23+F51+F53</f>
        <v>0</v>
      </c>
      <c r="G57" s="165">
        <f>G23+G51+G53</f>
        <v>0</v>
      </c>
      <c r="H57" s="165">
        <f>H23+H51+H53</f>
        <v>0</v>
      </c>
      <c r="I57" s="164">
        <f>I23+I51+I53</f>
        <v>0</v>
      </c>
    </row>
    <row r="58" spans="2:9" ht="16.899999999999999" customHeight="1">
      <c r="B58" s="166" t="s">
        <v>15</v>
      </c>
      <c r="C58" s="167"/>
      <c r="D58" s="168"/>
      <c r="E58" s="168"/>
      <c r="F58" s="168"/>
      <c r="G58" s="168"/>
      <c r="H58" s="168"/>
      <c r="I58" s="168"/>
    </row>
    <row r="59" spans="2:9" ht="28.9" customHeight="1">
      <c r="B59" s="272" t="s">
        <v>92</v>
      </c>
      <c r="C59" s="272"/>
      <c r="D59" s="272"/>
      <c r="E59" s="272"/>
      <c r="F59" s="272"/>
      <c r="G59" s="272"/>
      <c r="H59" s="169"/>
      <c r="I59" s="169"/>
    </row>
    <row r="60" spans="2:9" ht="21" customHeight="1">
      <c r="B60" s="170" t="s">
        <v>93</v>
      </c>
      <c r="C60" s="8"/>
      <c r="D60" s="171"/>
      <c r="E60" s="171"/>
      <c r="F60" s="171"/>
      <c r="G60" s="171"/>
      <c r="H60" s="171"/>
      <c r="I60" s="171"/>
    </row>
    <row r="61" spans="2:9" ht="16.149999999999999" customHeight="1">
      <c r="B61" s="170" t="s">
        <v>94</v>
      </c>
      <c r="C61" s="8"/>
      <c r="D61" s="171"/>
      <c r="E61" s="171"/>
      <c r="F61" s="171"/>
      <c r="G61" s="171"/>
      <c r="H61" s="171"/>
      <c r="I61" s="171"/>
    </row>
    <row r="62" spans="2:9" ht="6" customHeight="1">
      <c r="B62" s="172"/>
      <c r="C62" s="8"/>
      <c r="D62" s="171"/>
      <c r="E62" s="171"/>
      <c r="F62" s="171"/>
      <c r="G62" s="171"/>
      <c r="H62" s="171"/>
      <c r="I62" s="171"/>
    </row>
    <row r="63" spans="2:9" ht="13.9" customHeight="1">
      <c r="B63" s="173" t="s">
        <v>43</v>
      </c>
      <c r="C63" s="8"/>
      <c r="D63" s="174"/>
      <c r="E63" s="175" t="s">
        <v>33</v>
      </c>
      <c r="F63" s="171"/>
      <c r="G63" s="171"/>
      <c r="H63" s="171"/>
      <c r="I63" s="171"/>
    </row>
    <row r="64" spans="2:9" ht="13.15" customHeight="1">
      <c r="B64" s="176" t="s">
        <v>74</v>
      </c>
      <c r="C64" s="177"/>
      <c r="D64" s="178"/>
      <c r="E64" s="179"/>
      <c r="F64" s="171"/>
      <c r="G64" s="171"/>
      <c r="H64" s="171"/>
      <c r="I64" s="171"/>
    </row>
    <row r="65" spans="2:2" ht="10.9" customHeight="1">
      <c r="B65" s="3"/>
    </row>
    <row r="66" spans="2:2" ht="10.9" customHeight="1"/>
    <row r="67" spans="2:2" ht="10.9" customHeight="1"/>
    <row r="68" spans="2:2" ht="10.9" customHeight="1"/>
    <row r="69" spans="2:2" ht="10.9" customHeight="1"/>
    <row r="70" spans="2:2" ht="10.9" customHeight="1"/>
    <row r="71" spans="2:2" ht="10.9" customHeight="1"/>
    <row r="72" spans="2:2" ht="10.9" customHeight="1"/>
    <row r="73" spans="2:2" ht="10.9" customHeight="1"/>
    <row r="74" spans="2:2" ht="10.9" customHeight="1"/>
    <row r="75" spans="2:2" ht="10.9" customHeight="1"/>
    <row r="76" spans="2:2" ht="10.9" customHeight="1"/>
    <row r="77" spans="2:2" ht="10.9" customHeight="1"/>
    <row r="78" spans="2:2" ht="10.9" customHeight="1"/>
    <row r="79" spans="2:2" ht="10.9" customHeight="1"/>
    <row r="80" spans="2:2" ht="10.9" customHeight="1"/>
    <row r="81" ht="10.9" customHeight="1"/>
    <row r="82" ht="10.9" customHeight="1"/>
    <row r="83" ht="10.9" customHeight="1"/>
    <row r="84" ht="10.9" customHeight="1"/>
    <row r="85" ht="10.9" customHeight="1"/>
    <row r="86" ht="10.9" customHeight="1"/>
    <row r="87" ht="10.9" customHeight="1"/>
    <row r="88" ht="10.9" customHeight="1"/>
    <row r="89" ht="10.9" customHeight="1"/>
    <row r="90" ht="10.9" customHeight="1"/>
    <row r="91" ht="10.9" customHeight="1"/>
    <row r="92" ht="10.9" customHeight="1"/>
    <row r="93" ht="10.9" customHeight="1"/>
    <row r="105" ht="13.15" customHeight="1"/>
  </sheetData>
  <sheetProtection selectLockedCells="1"/>
  <mergeCells count="19">
    <mergeCell ref="B3:I4"/>
    <mergeCell ref="C2:E2"/>
    <mergeCell ref="B6:C6"/>
    <mergeCell ref="B59:G59"/>
    <mergeCell ref="B7:B9"/>
    <mergeCell ref="B10:B12"/>
    <mergeCell ref="B51:C51"/>
    <mergeCell ref="B21:C21"/>
    <mergeCell ref="B13:C13"/>
    <mergeCell ref="B14:C14"/>
    <mergeCell ref="B16:C16"/>
    <mergeCell ref="B15:C15"/>
    <mergeCell ref="B57:C57"/>
    <mergeCell ref="B22:C22"/>
    <mergeCell ref="B52:C52"/>
    <mergeCell ref="B53:C53"/>
    <mergeCell ref="B54:C54"/>
    <mergeCell ref="B55:C55"/>
    <mergeCell ref="B56:C56"/>
  </mergeCells>
  <printOptions horizontalCentered="1"/>
  <pageMargins left="0.75" right="0.75" top="0.5" bottom="0.25" header="0.3" footer="0.05"/>
  <pageSetup scale="59" fitToHeight="5" orientation="portrait" r:id="rId1"/>
  <headerFooter>
    <oddFooter>&amp;C&amp;"Century Gothic,Regular"&amp;8Form A&amp;R&amp;"Century Gothic,Regular"&amp;8Operating Budget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31AAC-4D4A-4BDE-89D6-5DB3F1530669}">
  <dimension ref="A1:G21"/>
  <sheetViews>
    <sheetView zoomScaleNormal="100" zoomScaleSheetLayoutView="100" workbookViewId="0">
      <selection activeCell="C26" sqref="C26"/>
    </sheetView>
  </sheetViews>
  <sheetFormatPr defaultColWidth="8.85546875" defaultRowHeight="13.5"/>
  <cols>
    <col min="1" max="1" width="2.7109375" style="2" customWidth="1"/>
    <col min="2" max="2" width="50.7109375" style="2" customWidth="1"/>
    <col min="3" max="7" width="18.7109375" style="2" customWidth="1"/>
    <col min="8" max="16384" width="8.85546875" style="2"/>
  </cols>
  <sheetData>
    <row r="1" spans="1:7" ht="15.75">
      <c r="A1" s="1"/>
      <c r="B1" s="11"/>
      <c r="C1" s="11"/>
      <c r="D1" s="11"/>
      <c r="E1" s="11"/>
      <c r="F1" s="11"/>
      <c r="G1" s="11"/>
    </row>
    <row r="2" spans="1:7" ht="15.75">
      <c r="A2" s="1"/>
      <c r="B2" s="10" t="s">
        <v>34</v>
      </c>
      <c r="C2" s="302"/>
      <c r="D2" s="302"/>
      <c r="E2" s="302"/>
      <c r="F2" s="302"/>
      <c r="G2" s="302"/>
    </row>
    <row r="3" spans="1:7" ht="15.75">
      <c r="A3" s="1"/>
      <c r="B3" s="11"/>
      <c r="C3" s="11"/>
      <c r="D3" s="11"/>
      <c r="E3" s="11"/>
      <c r="F3" s="11"/>
      <c r="G3" s="11"/>
    </row>
    <row r="4" spans="1:7" ht="15.75">
      <c r="A4" s="1"/>
      <c r="B4" s="303" t="s">
        <v>102</v>
      </c>
      <c r="C4" s="303"/>
      <c r="D4" s="303"/>
      <c r="E4" s="303"/>
      <c r="F4" s="303"/>
      <c r="G4" s="303"/>
    </row>
    <row r="5" spans="1:7" ht="15.75">
      <c r="A5" s="1"/>
      <c r="B5" s="11"/>
      <c r="C5" s="11"/>
      <c r="D5" s="11"/>
      <c r="E5" s="11"/>
      <c r="F5" s="11"/>
      <c r="G5" s="11"/>
    </row>
    <row r="6" spans="1:7" ht="18.600000000000001" customHeight="1">
      <c r="A6" s="1"/>
      <c r="B6" s="18" t="s">
        <v>19</v>
      </c>
      <c r="C6" s="19" t="s">
        <v>9</v>
      </c>
      <c r="D6" s="20" t="s">
        <v>10</v>
      </c>
      <c r="E6" s="20" t="s">
        <v>32</v>
      </c>
      <c r="F6" s="20" t="s">
        <v>72</v>
      </c>
      <c r="G6" s="21" t="s">
        <v>73</v>
      </c>
    </row>
    <row r="7" spans="1:7" ht="18.600000000000001" customHeight="1">
      <c r="A7" s="1"/>
      <c r="B7" s="22" t="s">
        <v>79</v>
      </c>
      <c r="C7" s="23" t="e">
        <f>'Form A'!E18/('Form A'!E13+'Form A'!E17)</f>
        <v>#DIV/0!</v>
      </c>
      <c r="D7" s="24" t="e">
        <f>'Form A'!F18/('Form A'!F13+'Form A'!F17)</f>
        <v>#DIV/0!</v>
      </c>
      <c r="E7" s="24" t="e">
        <f>'Form A'!G18/('Form A'!G13+'Form A'!G17)</f>
        <v>#DIV/0!</v>
      </c>
      <c r="F7" s="24" t="e">
        <f>'Form A'!H18/('Form A'!H13+'Form A'!H17)</f>
        <v>#DIV/0!</v>
      </c>
      <c r="G7" s="25" t="e">
        <f>'Form A'!I18/('Form A'!I13+'Form A'!I17)</f>
        <v>#DIV/0!</v>
      </c>
    </row>
    <row r="8" spans="1:7" ht="18.600000000000001" customHeight="1">
      <c r="A8" s="1"/>
      <c r="B8" s="22" t="s">
        <v>80</v>
      </c>
      <c r="C8" s="23" t="e">
        <f>'Form A'!E20/('Form A'!E13+'Form A'!E17)</f>
        <v>#DIV/0!</v>
      </c>
      <c r="D8" s="24" t="e">
        <f>'Form A'!F20/('Form A'!F13+'Form A'!F17)</f>
        <v>#DIV/0!</v>
      </c>
      <c r="E8" s="24" t="e">
        <f>'Form A'!G20/('Form A'!G13+'Form A'!G17)</f>
        <v>#DIV/0!</v>
      </c>
      <c r="F8" s="24" t="e">
        <f>'Form A'!H20/('Form A'!H13+'Form A'!H17)</f>
        <v>#DIV/0!</v>
      </c>
      <c r="G8" s="25" t="e">
        <f>'Form A'!I20/('Form A'!I13+'Form A'!I17)</f>
        <v>#DIV/0!</v>
      </c>
    </row>
    <row r="9" spans="1:7" ht="18.600000000000001" customHeight="1">
      <c r="A9" s="1"/>
      <c r="B9" s="22" t="s">
        <v>81</v>
      </c>
      <c r="C9" s="26" t="e">
        <f>'Form A'!E26/'Form A'!$I$2</f>
        <v>#DIV/0!</v>
      </c>
      <c r="D9" s="27" t="e">
        <f>'Form A'!F26/'Form A'!$I$2</f>
        <v>#DIV/0!</v>
      </c>
      <c r="E9" s="27" t="e">
        <f>'Form A'!G26/'Form A'!$I$2</f>
        <v>#DIV/0!</v>
      </c>
      <c r="F9" s="27" t="e">
        <f>'Form A'!H26/'Form A'!$I$2</f>
        <v>#DIV/0!</v>
      </c>
      <c r="G9" s="28" t="e">
        <f>'Form A'!I26/'Form A'!$I$2</f>
        <v>#DIV/0!</v>
      </c>
    </row>
    <row r="10" spans="1:7" ht="18.600000000000001" customHeight="1">
      <c r="A10" s="1"/>
      <c r="B10" s="22" t="s">
        <v>82</v>
      </c>
      <c r="C10" s="29">
        <v>0</v>
      </c>
      <c r="D10" s="30">
        <v>0</v>
      </c>
      <c r="E10" s="30">
        <v>0</v>
      </c>
      <c r="F10" s="30">
        <v>0</v>
      </c>
      <c r="G10" s="31">
        <v>0</v>
      </c>
    </row>
    <row r="11" spans="1:7" ht="18.600000000000001" customHeight="1">
      <c r="A11" s="1"/>
      <c r="B11" s="22" t="s">
        <v>83</v>
      </c>
      <c r="C11" s="32">
        <f>'Form A'!E53</f>
        <v>0</v>
      </c>
      <c r="D11" s="33">
        <f>'Form A'!F53</f>
        <v>0</v>
      </c>
      <c r="E11" s="33">
        <f>'Form A'!G53</f>
        <v>0</v>
      </c>
      <c r="F11" s="33">
        <f>'Form A'!H53</f>
        <v>0</v>
      </c>
      <c r="G11" s="34">
        <f>'Form A'!I53</f>
        <v>0</v>
      </c>
    </row>
    <row r="12" spans="1:7" ht="15.75">
      <c r="A12" s="1"/>
      <c r="B12" s="35" t="s">
        <v>15</v>
      </c>
      <c r="C12" s="11"/>
      <c r="D12" s="11"/>
      <c r="E12" s="11"/>
      <c r="F12" s="11"/>
      <c r="G12" s="11"/>
    </row>
    <row r="13" spans="1:7" ht="18">
      <c r="A13" s="1"/>
      <c r="B13" s="36" t="s">
        <v>84</v>
      </c>
      <c r="C13" s="11"/>
      <c r="D13" s="11"/>
      <c r="E13" s="11"/>
      <c r="F13" s="11"/>
      <c r="G13" s="11"/>
    </row>
    <row r="14" spans="1:7" ht="18">
      <c r="A14" s="1"/>
      <c r="B14" s="36" t="s">
        <v>85</v>
      </c>
      <c r="C14" s="11"/>
      <c r="D14" s="11"/>
      <c r="E14" s="11"/>
      <c r="F14" s="11"/>
      <c r="G14" s="11"/>
    </row>
    <row r="15" spans="1:7" ht="18">
      <c r="A15" s="1"/>
      <c r="B15" s="37" t="s">
        <v>103</v>
      </c>
      <c r="C15" s="11"/>
      <c r="D15" s="11"/>
      <c r="E15" s="11"/>
      <c r="F15" s="11"/>
      <c r="G15" s="11"/>
    </row>
    <row r="16" spans="1:7" ht="18">
      <c r="A16" s="1"/>
      <c r="B16" s="36" t="s">
        <v>86</v>
      </c>
      <c r="C16" s="11"/>
      <c r="D16" s="11"/>
      <c r="E16" s="11"/>
      <c r="F16" s="11"/>
      <c r="G16" s="11"/>
    </row>
    <row r="17" spans="1:7" ht="18">
      <c r="A17" s="1"/>
      <c r="B17" s="37" t="s">
        <v>87</v>
      </c>
      <c r="C17" s="11"/>
      <c r="D17" s="11"/>
      <c r="E17" s="11"/>
      <c r="F17" s="11"/>
      <c r="G17" s="11"/>
    </row>
    <row r="18" spans="1:7" ht="15.75">
      <c r="A18" s="1"/>
      <c r="B18" s="37"/>
      <c r="C18" s="11"/>
      <c r="D18" s="11"/>
      <c r="E18" s="11"/>
      <c r="F18" s="11"/>
      <c r="G18" s="11"/>
    </row>
    <row r="19" spans="1:7" ht="15.75">
      <c r="A19" s="1"/>
      <c r="B19" s="15" t="s">
        <v>41</v>
      </c>
      <c r="C19" s="14" t="s">
        <v>33</v>
      </c>
      <c r="D19" s="11"/>
      <c r="E19" s="11"/>
      <c r="F19" s="11"/>
      <c r="G19" s="11"/>
    </row>
    <row r="20" spans="1:7" ht="15.75">
      <c r="A20" s="1"/>
      <c r="B20" s="15" t="s">
        <v>42</v>
      </c>
      <c r="C20" s="16"/>
      <c r="D20" s="11"/>
      <c r="E20" s="11"/>
      <c r="F20" s="11"/>
      <c r="G20" s="11"/>
    </row>
    <row r="21" spans="1:7" ht="15.75">
      <c r="B21" s="17"/>
      <c r="C21" s="17"/>
      <c r="D21" s="17"/>
      <c r="E21" s="17"/>
      <c r="F21" s="17"/>
      <c r="G21" s="17"/>
    </row>
  </sheetData>
  <sheetProtection selectLockedCells="1"/>
  <mergeCells count="2">
    <mergeCell ref="C2:G2"/>
    <mergeCell ref="B4:G4"/>
  </mergeCells>
  <printOptions horizontalCentered="1"/>
  <pageMargins left="0.7" right="0.7" top="0.75" bottom="0.75" header="0.3" footer="0.3"/>
  <pageSetup orientation="portrait" r:id="rId1"/>
  <headerFooter>
    <oddFooter xml:space="preserve">&amp;C&amp;"Century Gothic,Regular"&amp;8Form E&amp;R&amp;"Century Gothic,Regular"&amp;8Management &amp; Other Fees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8A295-0CB5-4ECA-BCC2-58E1AB5E18C4}">
  <sheetPr>
    <pageSetUpPr fitToPage="1"/>
  </sheetPr>
  <dimension ref="C1:L31"/>
  <sheetViews>
    <sheetView topLeftCell="B1" zoomScaleNormal="100" zoomScaleSheetLayoutView="100" workbookViewId="0">
      <selection activeCell="P33" sqref="P33"/>
    </sheetView>
  </sheetViews>
  <sheetFormatPr defaultColWidth="8.85546875" defaultRowHeight="13.5"/>
  <cols>
    <col min="1" max="2" width="2.7109375" style="2" customWidth="1"/>
    <col min="3" max="3" width="26.85546875" style="2" bestFit="1" customWidth="1"/>
    <col min="4" max="12" width="15.7109375" style="2" customWidth="1"/>
    <col min="13" max="16384" width="8.85546875" style="2"/>
  </cols>
  <sheetData>
    <row r="1" spans="3:12">
      <c r="C1" s="1"/>
      <c r="D1" s="1"/>
      <c r="E1" s="1"/>
      <c r="F1" s="1"/>
      <c r="G1" s="1"/>
      <c r="H1" s="1"/>
      <c r="I1" s="1"/>
      <c r="J1" s="1"/>
      <c r="K1" s="1"/>
      <c r="L1" s="1"/>
    </row>
    <row r="2" spans="3:12" ht="15.75">
      <c r="C2" s="10" t="s">
        <v>34</v>
      </c>
      <c r="D2" s="302"/>
      <c r="E2" s="302"/>
      <c r="F2" s="302"/>
      <c r="G2" s="302"/>
      <c r="H2" s="38"/>
      <c r="I2" s="38"/>
      <c r="J2" s="38"/>
      <c r="K2" s="38"/>
      <c r="L2" s="38"/>
    </row>
    <row r="3" spans="3:12">
      <c r="C3" s="8"/>
      <c r="D3" s="8"/>
      <c r="E3" s="8"/>
      <c r="F3" s="8"/>
      <c r="G3" s="8"/>
      <c r="H3" s="8"/>
      <c r="I3" s="8"/>
      <c r="J3" s="8"/>
      <c r="K3" s="8"/>
      <c r="L3" s="8"/>
    </row>
    <row r="4" spans="3:12" ht="18">
      <c r="C4" s="304" t="s">
        <v>100</v>
      </c>
      <c r="D4" s="304"/>
      <c r="E4" s="304"/>
      <c r="F4" s="304"/>
      <c r="G4" s="304"/>
      <c r="H4" s="304"/>
      <c r="I4" s="304"/>
      <c r="J4" s="304"/>
      <c r="K4" s="304"/>
      <c r="L4" s="304"/>
    </row>
    <row r="5" spans="3:12">
      <c r="C5" s="8"/>
      <c r="D5" s="8"/>
      <c r="E5" s="8"/>
      <c r="F5" s="8"/>
      <c r="G5" s="8"/>
      <c r="H5" s="8"/>
      <c r="I5" s="8"/>
      <c r="J5" s="8"/>
      <c r="K5" s="8"/>
      <c r="L5" s="8"/>
    </row>
    <row r="6" spans="3:12" ht="15.75">
      <c r="C6" s="39" t="s">
        <v>22</v>
      </c>
      <c r="D6" s="39" t="s">
        <v>23</v>
      </c>
      <c r="E6" s="39" t="s">
        <v>24</v>
      </c>
      <c r="F6" s="39" t="s">
        <v>25</v>
      </c>
      <c r="G6" s="39" t="s">
        <v>26</v>
      </c>
      <c r="H6" s="39" t="s">
        <v>27</v>
      </c>
      <c r="I6" s="39" t="s">
        <v>28</v>
      </c>
      <c r="J6" s="39" t="s">
        <v>29</v>
      </c>
      <c r="K6" s="39" t="s">
        <v>30</v>
      </c>
      <c r="L6" s="39" t="s">
        <v>31</v>
      </c>
    </row>
    <row r="7" spans="3:12" ht="15.75">
      <c r="C7" s="40" t="s">
        <v>47</v>
      </c>
      <c r="D7" s="41"/>
      <c r="E7" s="42"/>
      <c r="F7" s="42"/>
      <c r="G7" s="42"/>
      <c r="H7" s="42"/>
      <c r="I7" s="42"/>
      <c r="J7" s="42"/>
      <c r="K7" s="43"/>
      <c r="L7" s="44"/>
    </row>
    <row r="8" spans="3:12" ht="15.75">
      <c r="C8" s="45"/>
      <c r="D8" s="46"/>
      <c r="E8" s="46"/>
      <c r="F8" s="46"/>
      <c r="G8" s="46"/>
      <c r="H8" s="46"/>
      <c r="I8" s="46"/>
      <c r="J8" s="46"/>
      <c r="K8" s="47">
        <f>SUM(D8:J8)</f>
        <v>0</v>
      </c>
      <c r="L8" s="47">
        <f>K8*52</f>
        <v>0</v>
      </c>
    </row>
    <row r="9" spans="3:12" ht="15.75">
      <c r="C9" s="45"/>
      <c r="D9" s="46"/>
      <c r="E9" s="46"/>
      <c r="F9" s="46"/>
      <c r="G9" s="46"/>
      <c r="H9" s="46"/>
      <c r="I9" s="46"/>
      <c r="J9" s="46"/>
      <c r="K9" s="47">
        <f>SUM(D9:J9)</f>
        <v>0</v>
      </c>
      <c r="L9" s="47">
        <f>K9*52</f>
        <v>0</v>
      </c>
    </row>
    <row r="10" spans="3:12" ht="15.75">
      <c r="C10" s="45"/>
      <c r="D10" s="46"/>
      <c r="E10" s="46"/>
      <c r="F10" s="46"/>
      <c r="G10" s="46"/>
      <c r="H10" s="46"/>
      <c r="I10" s="46"/>
      <c r="J10" s="46"/>
      <c r="K10" s="47">
        <f>SUM(D10:J10)</f>
        <v>0</v>
      </c>
      <c r="L10" s="47">
        <f>K10*52</f>
        <v>0</v>
      </c>
    </row>
    <row r="11" spans="3:12" ht="15.75">
      <c r="C11" s="45"/>
      <c r="D11" s="46"/>
      <c r="E11" s="46"/>
      <c r="F11" s="46"/>
      <c r="G11" s="46"/>
      <c r="H11" s="46"/>
      <c r="I11" s="46"/>
      <c r="J11" s="46"/>
      <c r="K11" s="47">
        <f>SUM(D11:J11)</f>
        <v>0</v>
      </c>
      <c r="L11" s="47">
        <f>K11*52</f>
        <v>0</v>
      </c>
    </row>
    <row r="12" spans="3:12" ht="15.75">
      <c r="C12" s="45"/>
      <c r="D12" s="46"/>
      <c r="E12" s="46"/>
      <c r="F12" s="46"/>
      <c r="G12" s="46"/>
      <c r="H12" s="46"/>
      <c r="I12" s="46"/>
      <c r="J12" s="46"/>
      <c r="K12" s="47">
        <f>SUM(D12:J12)</f>
        <v>0</v>
      </c>
      <c r="L12" s="47">
        <f>K12*52</f>
        <v>0</v>
      </c>
    </row>
    <row r="13" spans="3:12" ht="16.5" thickBot="1">
      <c r="C13" s="48" t="s">
        <v>46</v>
      </c>
      <c r="D13" s="49">
        <f t="shared" ref="D13:L13" si="0">SUM(D8:D12)</f>
        <v>0</v>
      </c>
      <c r="E13" s="49">
        <f t="shared" si="0"/>
        <v>0</v>
      </c>
      <c r="F13" s="49">
        <f t="shared" si="0"/>
        <v>0</v>
      </c>
      <c r="G13" s="49">
        <f t="shared" si="0"/>
        <v>0</v>
      </c>
      <c r="H13" s="49">
        <f t="shared" si="0"/>
        <v>0</v>
      </c>
      <c r="I13" s="49">
        <f t="shared" si="0"/>
        <v>0</v>
      </c>
      <c r="J13" s="49">
        <f t="shared" si="0"/>
        <v>0</v>
      </c>
      <c r="K13" s="50">
        <f t="shared" si="0"/>
        <v>0</v>
      </c>
      <c r="L13" s="50">
        <f t="shared" si="0"/>
        <v>0</v>
      </c>
    </row>
    <row r="14" spans="3:12" ht="16.5" thickTop="1">
      <c r="C14" s="51" t="s">
        <v>49</v>
      </c>
      <c r="D14" s="52"/>
      <c r="E14" s="53"/>
      <c r="F14" s="54"/>
      <c r="G14" s="53"/>
      <c r="H14" s="55"/>
      <c r="I14" s="53"/>
      <c r="J14" s="53"/>
      <c r="K14" s="55"/>
      <c r="L14" s="56"/>
    </row>
    <row r="15" spans="3:12" ht="15.75">
      <c r="C15" s="45"/>
      <c r="D15" s="57"/>
      <c r="E15" s="57"/>
      <c r="F15" s="57"/>
      <c r="G15" s="57"/>
      <c r="H15" s="57"/>
      <c r="I15" s="57"/>
      <c r="J15" s="57"/>
      <c r="K15" s="58">
        <f>SUM(D15:J15)</f>
        <v>0</v>
      </c>
      <c r="L15" s="47">
        <f>K15*52</f>
        <v>0</v>
      </c>
    </row>
    <row r="16" spans="3:12" ht="15.75">
      <c r="C16" s="45"/>
      <c r="D16" s="57"/>
      <c r="E16" s="57"/>
      <c r="F16" s="57"/>
      <c r="G16" s="57"/>
      <c r="H16" s="57"/>
      <c r="I16" s="57"/>
      <c r="J16" s="46"/>
      <c r="K16" s="58">
        <f t="shared" ref="K16:K23" si="1">SUM(D16:J16)</f>
        <v>0</v>
      </c>
      <c r="L16" s="47">
        <f t="shared" ref="L16:L23" si="2">K16*52</f>
        <v>0</v>
      </c>
    </row>
    <row r="17" spans="3:12" ht="15.75">
      <c r="C17" s="45"/>
      <c r="D17" s="46"/>
      <c r="E17" s="46"/>
      <c r="F17" s="46"/>
      <c r="G17" s="46"/>
      <c r="H17" s="46"/>
      <c r="I17" s="57"/>
      <c r="J17" s="46"/>
      <c r="K17" s="58">
        <f t="shared" si="1"/>
        <v>0</v>
      </c>
      <c r="L17" s="47">
        <f t="shared" si="2"/>
        <v>0</v>
      </c>
    </row>
    <row r="18" spans="3:12" ht="15.75">
      <c r="C18" s="45"/>
      <c r="D18" s="46"/>
      <c r="E18" s="46"/>
      <c r="F18" s="46"/>
      <c r="G18" s="46"/>
      <c r="H18" s="46"/>
      <c r="I18" s="46"/>
      <c r="J18" s="57"/>
      <c r="K18" s="58">
        <f t="shared" si="1"/>
        <v>0</v>
      </c>
      <c r="L18" s="47">
        <f t="shared" si="2"/>
        <v>0</v>
      </c>
    </row>
    <row r="19" spans="3:12" ht="15.75">
      <c r="C19" s="45"/>
      <c r="D19" s="46"/>
      <c r="E19" s="46"/>
      <c r="F19" s="46"/>
      <c r="G19" s="46"/>
      <c r="H19" s="46"/>
      <c r="I19" s="46"/>
      <c r="J19" s="46"/>
      <c r="K19" s="58">
        <f t="shared" si="1"/>
        <v>0</v>
      </c>
      <c r="L19" s="47">
        <f t="shared" si="2"/>
        <v>0</v>
      </c>
    </row>
    <row r="20" spans="3:12" ht="15.75">
      <c r="C20" s="45"/>
      <c r="D20" s="59"/>
      <c r="E20" s="46"/>
      <c r="F20" s="46"/>
      <c r="G20" s="46"/>
      <c r="H20" s="46"/>
      <c r="I20" s="46"/>
      <c r="J20" s="46"/>
      <c r="K20" s="58">
        <f t="shared" si="1"/>
        <v>0</v>
      </c>
      <c r="L20" s="47">
        <f t="shared" si="2"/>
        <v>0</v>
      </c>
    </row>
    <row r="21" spans="3:12" ht="15.75">
      <c r="C21" s="45"/>
      <c r="D21" s="46"/>
      <c r="E21" s="46"/>
      <c r="F21" s="46"/>
      <c r="G21" s="46"/>
      <c r="H21" s="46"/>
      <c r="I21" s="46"/>
      <c r="J21" s="46"/>
      <c r="K21" s="58">
        <f t="shared" si="1"/>
        <v>0</v>
      </c>
      <c r="L21" s="47">
        <f t="shared" si="2"/>
        <v>0</v>
      </c>
    </row>
    <row r="22" spans="3:12" ht="15.75">
      <c r="C22" s="45"/>
      <c r="D22" s="57"/>
      <c r="E22" s="57"/>
      <c r="F22" s="57"/>
      <c r="G22" s="57"/>
      <c r="H22" s="57"/>
      <c r="I22" s="46"/>
      <c r="J22" s="46"/>
      <c r="K22" s="58">
        <f t="shared" si="1"/>
        <v>0</v>
      </c>
      <c r="L22" s="47">
        <f t="shared" si="2"/>
        <v>0</v>
      </c>
    </row>
    <row r="23" spans="3:12" ht="15.75">
      <c r="C23" s="45"/>
      <c r="D23" s="46"/>
      <c r="E23" s="46"/>
      <c r="F23" s="59"/>
      <c r="G23" s="46"/>
      <c r="H23" s="46"/>
      <c r="I23" s="46"/>
      <c r="J23" s="57"/>
      <c r="K23" s="58">
        <f t="shared" si="1"/>
        <v>0</v>
      </c>
      <c r="L23" s="47">
        <f t="shared" si="2"/>
        <v>0</v>
      </c>
    </row>
    <row r="24" spans="3:12" ht="16.5" thickBot="1">
      <c r="C24" s="48" t="s">
        <v>71</v>
      </c>
      <c r="D24" s="49">
        <f>SUM(D15:D23)</f>
        <v>0</v>
      </c>
      <c r="E24" s="49">
        <f t="shared" ref="E24:L24" si="3">SUM(E15:E23)</f>
        <v>0</v>
      </c>
      <c r="F24" s="49">
        <f t="shared" si="3"/>
        <v>0</v>
      </c>
      <c r="G24" s="49">
        <f t="shared" si="3"/>
        <v>0</v>
      </c>
      <c r="H24" s="49">
        <f t="shared" si="3"/>
        <v>0</v>
      </c>
      <c r="I24" s="49">
        <f t="shared" si="3"/>
        <v>0</v>
      </c>
      <c r="J24" s="49">
        <f t="shared" si="3"/>
        <v>0</v>
      </c>
      <c r="K24" s="50">
        <f t="shared" si="3"/>
        <v>0</v>
      </c>
      <c r="L24" s="50">
        <f t="shared" si="3"/>
        <v>0</v>
      </c>
    </row>
    <row r="25" spans="3:12" ht="16.5" thickTop="1">
      <c r="C25" s="60"/>
      <c r="D25" s="61"/>
      <c r="E25" s="61"/>
      <c r="F25" s="61"/>
      <c r="G25" s="61"/>
      <c r="H25" s="61"/>
      <c r="I25" s="61"/>
      <c r="J25" s="61"/>
      <c r="K25" s="62"/>
      <c r="L25" s="63"/>
    </row>
    <row r="26" spans="3:12" ht="19.899999999999999" customHeight="1" thickBot="1">
      <c r="C26" s="48" t="s">
        <v>48</v>
      </c>
      <c r="D26" s="49">
        <f t="shared" ref="D26:L26" si="4">D13+D24</f>
        <v>0</v>
      </c>
      <c r="E26" s="49">
        <f t="shared" si="4"/>
        <v>0</v>
      </c>
      <c r="F26" s="49">
        <f t="shared" si="4"/>
        <v>0</v>
      </c>
      <c r="G26" s="49">
        <f t="shared" si="4"/>
        <v>0</v>
      </c>
      <c r="H26" s="49">
        <f t="shared" si="4"/>
        <v>0</v>
      </c>
      <c r="I26" s="49">
        <f t="shared" si="4"/>
        <v>0</v>
      </c>
      <c r="J26" s="49">
        <f t="shared" si="4"/>
        <v>0</v>
      </c>
      <c r="K26" s="50">
        <f t="shared" si="4"/>
        <v>0</v>
      </c>
      <c r="L26" s="50">
        <f t="shared" si="4"/>
        <v>0</v>
      </c>
    </row>
    <row r="27" spans="3:12" ht="16.5" thickTop="1">
      <c r="C27" s="64" t="s">
        <v>39</v>
      </c>
      <c r="D27" s="17"/>
      <c r="E27" s="17"/>
      <c r="F27" s="17"/>
      <c r="G27" s="17"/>
      <c r="H27" s="17"/>
      <c r="I27" s="17"/>
      <c r="J27" s="17"/>
      <c r="K27" s="17"/>
      <c r="L27" s="17"/>
    </row>
    <row r="28" spans="3:12" ht="18">
      <c r="C28" s="65" t="s">
        <v>88</v>
      </c>
      <c r="D28" s="17"/>
      <c r="E28" s="17"/>
      <c r="F28" s="17"/>
      <c r="G28" s="17"/>
      <c r="H28" s="17"/>
      <c r="I28" s="17"/>
      <c r="J28" s="17"/>
      <c r="K28" s="17"/>
      <c r="L28" s="17"/>
    </row>
    <row r="29" spans="3:12" ht="15.75">
      <c r="C29" s="17"/>
      <c r="D29" s="17"/>
      <c r="E29" s="17"/>
      <c r="F29" s="17"/>
      <c r="G29" s="17"/>
      <c r="H29" s="17"/>
      <c r="I29" s="17"/>
      <c r="J29" s="17"/>
      <c r="K29" s="17"/>
      <c r="L29" s="17"/>
    </row>
    <row r="30" spans="3:12" ht="15.75">
      <c r="C30" s="66" t="s">
        <v>43</v>
      </c>
      <c r="D30" s="17"/>
      <c r="E30" s="17"/>
      <c r="F30" s="67" t="s">
        <v>33</v>
      </c>
      <c r="G30" s="17"/>
      <c r="H30" s="17"/>
      <c r="I30" s="17"/>
      <c r="J30" s="17"/>
      <c r="K30" s="17"/>
      <c r="L30" s="17"/>
    </row>
    <row r="31" spans="3:12" ht="15.75">
      <c r="C31" s="68" t="s">
        <v>44</v>
      </c>
      <c r="D31" s="17"/>
      <c r="E31" s="17"/>
      <c r="F31" s="69"/>
      <c r="G31" s="17"/>
      <c r="H31" s="17"/>
      <c r="I31" s="17"/>
      <c r="J31" s="17"/>
      <c r="K31" s="17"/>
      <c r="L31" s="17"/>
    </row>
  </sheetData>
  <sheetProtection selectLockedCells="1"/>
  <mergeCells count="2">
    <mergeCell ref="C4:L4"/>
    <mergeCell ref="D2:G2"/>
  </mergeCells>
  <printOptions horizontalCentered="1"/>
  <pageMargins left="0.25" right="0.25" top="0.75" bottom="0.75" header="0.3" footer="0.3"/>
  <pageSetup scale="86" orientation="portrait" r:id="rId1"/>
  <headerFooter>
    <oddFooter>&amp;C&amp;A</oddFooter>
  </headerFooter>
  <ignoredErrors>
    <ignoredError sqref="C2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781B4-AE03-4623-B795-31B14C084DCB}">
  <dimension ref="A1:K21"/>
  <sheetViews>
    <sheetView zoomScaleNormal="100" workbookViewId="0">
      <selection activeCell="M32" sqref="M32"/>
    </sheetView>
  </sheetViews>
  <sheetFormatPr defaultColWidth="8.85546875" defaultRowHeight="12.75"/>
  <cols>
    <col min="1" max="1" width="2.7109375" style="9" customWidth="1"/>
    <col min="2" max="2" width="4.5703125" style="9" customWidth="1"/>
    <col min="3" max="6" width="10.140625" style="9" customWidth="1"/>
    <col min="7" max="7" width="20.140625" style="9" customWidth="1"/>
    <col min="8" max="8" width="16.28515625" style="9" customWidth="1"/>
    <col min="9" max="10" width="10.140625" style="9" customWidth="1"/>
    <col min="11" max="11" width="11.42578125" style="9" customWidth="1"/>
    <col min="12" max="16384" width="8.85546875" style="9"/>
  </cols>
  <sheetData>
    <row r="1" spans="1:11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15.75">
      <c r="A2" s="8"/>
      <c r="B2" s="310" t="s">
        <v>34</v>
      </c>
      <c r="C2" s="310"/>
      <c r="D2" s="310"/>
      <c r="E2" s="310"/>
      <c r="F2" s="310"/>
      <c r="G2" s="310"/>
      <c r="H2" s="310"/>
      <c r="I2" s="310"/>
      <c r="J2" s="310"/>
      <c r="K2" s="310"/>
    </row>
    <row r="3" spans="1:11" ht="15.75">
      <c r="A3" s="8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15.75">
      <c r="A4" s="8"/>
      <c r="B4" s="303" t="s">
        <v>101</v>
      </c>
      <c r="C4" s="303"/>
      <c r="D4" s="303"/>
      <c r="E4" s="303"/>
      <c r="F4" s="303"/>
      <c r="G4" s="303"/>
      <c r="H4" s="303"/>
      <c r="I4" s="303"/>
      <c r="J4" s="303"/>
      <c r="K4" s="303"/>
    </row>
    <row r="5" spans="1:11" ht="15.75">
      <c r="A5" s="8"/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ht="15.75">
      <c r="A6" s="8"/>
      <c r="B6" s="70" t="s">
        <v>40</v>
      </c>
      <c r="C6" s="308" t="s">
        <v>20</v>
      </c>
      <c r="D6" s="308"/>
      <c r="E6" s="308"/>
      <c r="F6" s="308"/>
      <c r="G6" s="308"/>
      <c r="H6" s="308"/>
      <c r="I6" s="308"/>
      <c r="J6" s="309"/>
      <c r="K6" s="71" t="s">
        <v>21</v>
      </c>
    </row>
    <row r="7" spans="1:11" ht="15.75">
      <c r="A7" s="8"/>
      <c r="B7" s="72"/>
      <c r="C7" s="305"/>
      <c r="D7" s="306"/>
      <c r="E7" s="306"/>
      <c r="F7" s="306"/>
      <c r="G7" s="306"/>
      <c r="H7" s="306"/>
      <c r="I7" s="306"/>
      <c r="J7" s="307"/>
      <c r="K7" s="73">
        <v>0</v>
      </c>
    </row>
    <row r="8" spans="1:11" ht="15.75">
      <c r="A8" s="8"/>
      <c r="B8" s="74"/>
      <c r="C8" s="305"/>
      <c r="D8" s="306"/>
      <c r="E8" s="306"/>
      <c r="F8" s="306"/>
      <c r="G8" s="306"/>
      <c r="H8" s="306"/>
      <c r="I8" s="306"/>
      <c r="J8" s="307"/>
      <c r="K8" s="73">
        <v>0</v>
      </c>
    </row>
    <row r="9" spans="1:11" ht="15.75">
      <c r="A9" s="8"/>
      <c r="B9" s="74"/>
      <c r="C9" s="305"/>
      <c r="D9" s="306"/>
      <c r="E9" s="306"/>
      <c r="F9" s="306"/>
      <c r="G9" s="306"/>
      <c r="H9" s="306"/>
      <c r="I9" s="306"/>
      <c r="J9" s="307"/>
      <c r="K9" s="73">
        <v>0</v>
      </c>
    </row>
    <row r="10" spans="1:11" ht="15.75">
      <c r="A10" s="8"/>
      <c r="B10" s="74"/>
      <c r="C10" s="305"/>
      <c r="D10" s="306"/>
      <c r="E10" s="306"/>
      <c r="F10" s="306"/>
      <c r="G10" s="306"/>
      <c r="H10" s="306"/>
      <c r="I10" s="306"/>
      <c r="J10" s="307"/>
      <c r="K10" s="73">
        <v>0</v>
      </c>
    </row>
    <row r="11" spans="1:11" ht="15.75">
      <c r="A11" s="8"/>
      <c r="B11" s="74"/>
      <c r="C11" s="305"/>
      <c r="D11" s="306"/>
      <c r="E11" s="306"/>
      <c r="F11" s="306"/>
      <c r="G11" s="306"/>
      <c r="H11" s="306"/>
      <c r="I11" s="306"/>
      <c r="J11" s="307"/>
      <c r="K11" s="73">
        <v>0</v>
      </c>
    </row>
    <row r="12" spans="1:11" ht="15.75">
      <c r="A12" s="8"/>
      <c r="B12" s="74"/>
      <c r="C12" s="305"/>
      <c r="D12" s="306"/>
      <c r="E12" s="306"/>
      <c r="F12" s="306"/>
      <c r="G12" s="306"/>
      <c r="H12" s="306"/>
      <c r="I12" s="306"/>
      <c r="J12" s="307"/>
      <c r="K12" s="73">
        <v>0</v>
      </c>
    </row>
    <row r="13" spans="1:11" ht="15.75">
      <c r="A13" s="8"/>
      <c r="B13" s="74"/>
      <c r="C13" s="305"/>
      <c r="D13" s="306"/>
      <c r="E13" s="306"/>
      <c r="F13" s="306"/>
      <c r="G13" s="306"/>
      <c r="H13" s="306"/>
      <c r="I13" s="306"/>
      <c r="J13" s="307"/>
      <c r="K13" s="73">
        <v>0</v>
      </c>
    </row>
    <row r="14" spans="1:11" ht="15.75">
      <c r="A14" s="8"/>
      <c r="B14" s="74"/>
      <c r="C14" s="305"/>
      <c r="D14" s="306"/>
      <c r="E14" s="306"/>
      <c r="F14" s="306"/>
      <c r="G14" s="306"/>
      <c r="H14" s="306"/>
      <c r="I14" s="306"/>
      <c r="J14" s="307"/>
      <c r="K14" s="73">
        <v>0</v>
      </c>
    </row>
    <row r="15" spans="1:11" ht="15.75">
      <c r="A15" s="8"/>
      <c r="B15" s="74"/>
      <c r="C15" s="305"/>
      <c r="D15" s="306"/>
      <c r="E15" s="306"/>
      <c r="F15" s="306"/>
      <c r="G15" s="306"/>
      <c r="H15" s="306"/>
      <c r="I15" s="306"/>
      <c r="J15" s="307"/>
      <c r="K15" s="73">
        <v>0</v>
      </c>
    </row>
    <row r="16" spans="1:11" ht="15.75">
      <c r="A16" s="8"/>
      <c r="B16" s="74"/>
      <c r="C16" s="305"/>
      <c r="D16" s="306"/>
      <c r="E16" s="306"/>
      <c r="F16" s="306"/>
      <c r="G16" s="306"/>
      <c r="H16" s="306"/>
      <c r="I16" s="306"/>
      <c r="J16" s="307"/>
      <c r="K16" s="73">
        <v>0</v>
      </c>
    </row>
    <row r="17" spans="1:11" ht="15.75">
      <c r="A17" s="8"/>
      <c r="B17" s="75"/>
      <c r="C17" s="305"/>
      <c r="D17" s="306"/>
      <c r="E17" s="306"/>
      <c r="F17" s="306"/>
      <c r="G17" s="306"/>
      <c r="H17" s="306"/>
      <c r="I17" s="306"/>
      <c r="J17" s="307"/>
      <c r="K17" s="76">
        <v>0</v>
      </c>
    </row>
    <row r="18" spans="1:11" ht="19.899999999999999" customHeight="1">
      <c r="A18" s="8"/>
      <c r="B18" s="311" t="s">
        <v>1</v>
      </c>
      <c r="C18" s="312"/>
      <c r="D18" s="312"/>
      <c r="E18" s="312"/>
      <c r="F18" s="312"/>
      <c r="G18" s="312"/>
      <c r="H18" s="312"/>
      <c r="I18" s="312"/>
      <c r="J18" s="312"/>
      <c r="K18" s="77">
        <f>SUM(K7:K17)</f>
        <v>0</v>
      </c>
    </row>
    <row r="19" spans="1:11" ht="15.75">
      <c r="A19" s="8"/>
      <c r="B19" s="12" t="s">
        <v>39</v>
      </c>
      <c r="C19" s="11"/>
      <c r="D19" s="11"/>
      <c r="E19" s="11"/>
      <c r="F19" s="11"/>
      <c r="G19" s="11"/>
      <c r="H19" s="11"/>
      <c r="I19" s="11"/>
      <c r="J19" s="11"/>
      <c r="K19" s="11"/>
    </row>
    <row r="20" spans="1:11" ht="18">
      <c r="A20" s="8"/>
      <c r="B20" s="13" t="s">
        <v>77</v>
      </c>
      <c r="C20" s="11"/>
      <c r="D20" s="11"/>
      <c r="E20" s="11"/>
      <c r="F20" s="11"/>
      <c r="G20" s="11"/>
      <c r="H20" s="14" t="s">
        <v>33</v>
      </c>
      <c r="I20" s="11"/>
      <c r="J20" s="11"/>
      <c r="K20" s="11"/>
    </row>
    <row r="21" spans="1:11" ht="18">
      <c r="A21" s="8"/>
      <c r="B21" s="15" t="s">
        <v>78</v>
      </c>
      <c r="C21" s="11"/>
      <c r="D21" s="11"/>
      <c r="E21" s="11"/>
      <c r="F21" s="11"/>
      <c r="G21" s="11"/>
      <c r="H21" s="16"/>
      <c r="I21" s="11"/>
      <c r="J21" s="11"/>
      <c r="K21" s="11"/>
    </row>
  </sheetData>
  <sheetProtection selectLockedCells="1"/>
  <mergeCells count="15">
    <mergeCell ref="B18:J18"/>
    <mergeCell ref="C17:J17"/>
    <mergeCell ref="C16:J16"/>
    <mergeCell ref="C15:J15"/>
    <mergeCell ref="C14:J14"/>
    <mergeCell ref="C8:J8"/>
    <mergeCell ref="C7:J7"/>
    <mergeCell ref="B4:K4"/>
    <mergeCell ref="C6:J6"/>
    <mergeCell ref="B2:K2"/>
    <mergeCell ref="C13:J13"/>
    <mergeCell ref="C12:J12"/>
    <mergeCell ref="C11:J11"/>
    <mergeCell ref="C10:J10"/>
    <mergeCell ref="C9:J9"/>
  </mergeCells>
  <printOptions horizontalCentered="1"/>
  <pageMargins left="0.25" right="0.25" top="0.75" bottom="0.75" header="0.3" footer="0.3"/>
  <pageSetup orientation="portrait" r:id="rId1"/>
  <headerFooter>
    <oddFooter>&amp;C&amp;"Century Gothic,Regular"&amp;8Form F&amp;R&amp;"Century Gothic,Regular"&amp;8Start-UP Budget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Summary</vt:lpstr>
      <vt:lpstr>Form A</vt:lpstr>
      <vt:lpstr>Form B</vt:lpstr>
      <vt:lpstr>Form C</vt:lpstr>
      <vt:lpstr>Form D</vt:lpstr>
      <vt:lpstr>'Form A'!Print_Area</vt:lpstr>
      <vt:lpstr>'Form B'!Print_Area</vt:lpstr>
      <vt:lpstr>Summary!Print_Area</vt:lpstr>
    </vt:vector>
  </TitlesOfParts>
  <Company>Walker Parking Consultants,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Phillp Schragal</dc:creator>
  <cp:lastModifiedBy>Ricardo Delatorre</cp:lastModifiedBy>
  <cp:lastPrinted>2024-09-26T22:27:19Z</cp:lastPrinted>
  <dcterms:created xsi:type="dcterms:W3CDTF">2012-10-22T15:17:13Z</dcterms:created>
  <dcterms:modified xsi:type="dcterms:W3CDTF">2024-09-29T16:00:28Z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2024-09-27T06:33:24Z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fc7d8c95-9856-4287-958d-2204fe97361a</vt:lpwstr>
  </property>
  <property fmtid="{D5CDD505-2E9C-101B-9397-08002B2CF9AE}" pid="7" name="MSIP_Label_defa4170-0d19-0005-0004-bc88714345d2_ActionId">
    <vt:lpwstr>ac6ae442-73e8-40e2-8e07-21eeaf342410</vt:lpwstr>
  </property>
  <property fmtid="{D5CDD505-2E9C-101B-9397-08002B2CF9AE}" pid="8" name="MSIP_Label_defa4170-0d19-0005-0004-bc88714345d2_ContentBits">
    <vt:lpwstr>0</vt:lpwstr>
  </property>
</Properties>
</file>